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45" i="11"/>
  <c r="N43"/>
  <c r="N41"/>
  <c r="N50"/>
  <c r="K30"/>
  <c r="G32"/>
  <c r="K31"/>
  <c r="N54" l="1"/>
  <c r="N52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<sst xmlns="http://schemas.openxmlformats.org/spreadsheetml/2006/main" count="1039" uniqueCount="495">
  <si>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</si>
  <si>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</si>
  <si>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</si>
  <si>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</si>
  <si>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</si>
  <si>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</si>
  <si>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</si>
  <si>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</si>
  <si>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</si>
  <si>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</si>
  <si>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</si>
  <si>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</si>
  <si>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</si>
  <si>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</si>
  <si>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</si>
  <si>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</si>
  <si>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</si>
  <si>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</si>
  <si>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</si>
  <si>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</si>
  <si>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</si>
  <si>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</si>
  <si>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</si>
  <si>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</si>
  <si>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</si>
  <si>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</si>
  <si>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</si>
  <si>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</si>
  <si>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</si>
  <si>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</si>
  <si>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</si>
  <si>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</si>
  <si>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</si>
  <si>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</si>
  <si>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</si>
  <si>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</si>
  <si>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</si>
  <si>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</si>
  <si>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</si>
  <si>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</si>
  <si>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</si>
  <si>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</si>
  <si>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</si>
  <si>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</si>
  <si>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</si>
  <si>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</si>
  <si>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</si>
  <si>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</si>
  <si>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</si>
  <si>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</si>
  <si>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</si>
  <si>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</si>
  <si>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</si>
  <si>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</si>
  <si>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</si>
  <si>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</si>
  <si>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</si>
  <si>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</si>
  <si>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</si>
  <si>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</si>
  <si>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</si>
  <si>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</si>
  <si>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</si>
  <si>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</si>
  <si>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</si>
  <si>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</si>
  <si>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</si>
  <si>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</si>
  <si>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</si>
  <si>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</si>
  <si>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</si>
  <si>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</si>
  <si>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</si>
  <si>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</si>
  <si>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</si>
  <si>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</si>
  <si>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</si>
  <si>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</si>
  <si>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</si>
  <si>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</si>
  <si>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</si>
  <si>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</si>
  <si>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</si>
  <si>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</si>
  <si>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</si>
  <si>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</si>
  <si>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</si>
  <si>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</si>
  <si>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</si>
  <si>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</si>
  <si>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</si>
  <si>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</si>
  <si>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</si>
  <si>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</si>
  <si>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</si>
  <si>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</si>
  <si>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</si>
  <si>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</si>
  <si>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</si>
  <si>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</si>
  <si>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</si>
  <si>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</si>
  <si>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</si>
  <si>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</si>
  <si>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</si>
  <si>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</si>
  <si>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</si>
  <si>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</si>
  <si>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</si>
  <si>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</si>
  <si>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</si>
  <si>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</si>
  <si>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</si>
  <si>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</si>
  <si>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</si>
  <si>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</si>
  <si>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</si>
  <si>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</si>
  <si>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</si>
  <si>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</si>
  <si>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</si>
  <si>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</si>
  <si>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</si>
  <si>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</si>
  <si>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</si>
  <si>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</si>
  <si>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</si>
  <si>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</si>
  <si>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</si>
  <si>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</si>
  <si>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</si>
  <si>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</si>
  <si>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</si>
  <si>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</si>
  <si>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</si>
  <si>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</si>
  <si>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</si>
  <si>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</si>
  <si>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</si>
  <si>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</si>
  <si>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</si>
  <si>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</si>
  <si>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</si>
  <si>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</si>
  <si>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</si>
  <si>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</si>
  <si>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</si>
  <si>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</si>
  <si>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</si>
  <si>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</si>
  <si>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</si>
  <si>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</si>
  <si>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</si>
  <si>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</si>
  <si>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</si>
  <si>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</si>
  <si>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</si>
  <si>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</si>
  <si>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</si>
  <si>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</si>
  <si>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</si>
  <si>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</si>
  <si>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</si>
  <si>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</si>
  <si>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</si>
  <si>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</si>
  <si>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</si>
  <si>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</si>
  <si>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</si>
  <si>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</si>
  <si>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</si>
  <si>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</si>
  <si>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</si>
  <si>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</si>
  <si>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</si>
  <si>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</si>
  <si>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</si>
  <si>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</si>
  <si>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</si>
  <si>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</si>
  <si>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</si>
  <si>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</si>
  <si>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</si>
  <si>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</si>
  <si>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</si>
  <si>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</si>
  <si>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</si>
  <si>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</si>
  <si>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</si>
  <si>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</si>
  <si>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</si>
  <si>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</si>
  <si>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</si>
  <si>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</si>
  <si>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</si>
  <si>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</si>
  <si>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</si>
  <si>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</si>
  <si>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</si>
  <si>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</si>
  <si>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</si>
  <si>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</si>
  <si>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</si>
  <si>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</si>
  <si>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</si>
  <si>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</si>
  <si>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</si>
  <si>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</si>
  <si>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</si>
  <si>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</si>
  <si>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</si>
  <si>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</si>
  <si>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</si>
  <si>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</si>
  <si>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</si>
  <si>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</si>
  <si>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</si>
  <si>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</si>
  <si>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</si>
  <si>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</si>
  <si>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</si>
  <si>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</si>
  <si>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</si>
  <si>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</si>
  <si>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</si>
  <si>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</si>
  <si>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</si>
  <si>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</si>
  <si>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</si>
  <si>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</si>
  <si>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</si>
  <si>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</si>
  <si>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</si>
  <si>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</si>
  <si>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</si>
  <si>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</si>
  <si>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</si>
  <si>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</si>
  <si>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</si>
  <si>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</si>
  <si>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</si>
  <si>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</si>
  <si>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</si>
  <si>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</si>
  <si>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</si>
  <si>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</si>
  <si>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</si>
  <si>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</si>
  <si>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</si>
  <si>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</si>
  <si>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</si>
  <si>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</si>
  <si>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</si>
  <si>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</si>
  <si>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</si>
  <si>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</si>
  <si>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</si>
  <si>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</si>
  <si>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</si>
  <si>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</si>
  <si>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</si>
  <si>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</si>
  <si>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</si>
  <si>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</si>
  <si>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</si>
  <si>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</si>
  <si>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</si>
  <si>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</si>
  <si>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</si>
  <si>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</si>
  <si>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</si>
  <si>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</si>
  <si>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</si>
  <si>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</si>
  <si>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</si>
  <si>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</si>
  <si>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</si>
  <si>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</si>
  <si>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</si>
  <si>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</si>
  <si>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</si>
  <si>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</si>
  <si>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</si>
  <si>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</si>
  <si>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</si>
  <si>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</si>
  <si>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</si>
  <si>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</si>
  <si>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</si>
  <si>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</si>
  <si>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</si>
  <si>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</si>
  <si>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</si>
  <si>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</si>
  <si>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</si>
  <si>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</si>
  <si>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</si>
  <si>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</si>
  <si>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</si>
  <si>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</si>
  <si>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</si>
  <si>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</si>
  <si>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</si>
  <si>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</si>
  <si>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</si>
  <si>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</si>
  <si>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</si>
  <si>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</si>
  <si>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</si>
  <si>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</si>
  <si>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</si>
  <si>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</si>
  <si>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</si>
  <si>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</si>
  <si>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</si>
  <si>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</si>
  <si>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</si>
  <si>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</si>
  <si>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</si>
  <si>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</si>
  <si>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</si>
  <si>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</si>
  <si>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</si>
  <si>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</si>
  <si>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</si>
  <si>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</si>
  <si>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</si>
  <si>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</si>
  <si>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</si>
  <si>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</si>
  <si>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</si>
  <si>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</si>
  <si>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</si>
  <si>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</si>
  <si>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</si>
  <si>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</si>
  <si>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</si>
  <si>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</si>
  <si>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</si>
  <si>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</si>
  <si>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</si>
  <si>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</si>
  <si>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</si>
  <si>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</si>
  <si>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</si>
  <si>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</si>
  <si>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</si>
  <si>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</si>
  <si>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</si>
  <si>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</si>
  <si>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</si>
  <si>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</si>
  <si>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</si>
  <si>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</si>
  <si>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</si>
  <si>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</si>
  <si>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</si>
  <si>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</si>
  <si>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</si>
  <si>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</si>
  <si>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</si>
  <si>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</si>
  <si>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</si>
  <si>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</si>
  <si>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</si>
  <si>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</si>
  <si>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</si>
  <si>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</si>
  <si>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</si>
  <si>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</si>
  <si>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</si>
  <si>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</si>
  <si>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</si>
  <si>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</si>
  <si>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</si>
  <si>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</si>
  <si>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</si>
  <si>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</si>
  <si>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</si>
  <si>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</si>
  <si>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</si>
  <si>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</si>
  <si>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</si>
  <si>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</si>
  <si>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</si>
  <si>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</si>
  <si>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</si>
  <si>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</si>
  <si>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</si>
  <si>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</si>
  <si>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</si>
  <si>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</si>
  <si>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</si>
  <si>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</si>
  <si>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</si>
  <si>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</si>
  <si>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</si>
  <si>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</si>
  <si>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</si>
  <si>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</si>
  <si>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</si>
  <si>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</si>
  <si>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</si>
  <si>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</si>
  <si>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</si>
  <si>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</si>
  <si>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</si>
  <si>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</si>
  <si>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</si>
  <si>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</si>
  <si>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</si>
  <si>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</si>
  <si>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</si>
  <si>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</si>
  <si>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</si>
  <si>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</si>
  <si>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</si>
  <si>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</si>
  <si>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</si>
  <si>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</si>
  <si>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</si>
  <si>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</si>
  <si>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</si>
  <si>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</si>
  <si>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</si>
  <si>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</si>
  <si>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</si>
  <si>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</si>
  <si>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</si>
  <si>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</si>
  <si>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</si>
  <si>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</si>
  <si>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</si>
  <si>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</si>
  <si>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</si>
  <si>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</si>
  <si>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</si>
  <si>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</si>
  <si>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</si>
  <si>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</si>
  <si>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</si>
  <si>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</si>
  <si>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</si>
  <si>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</si>
  <si>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</si>
  <si>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</si>
  <si>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</si>
  <si>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</si>
  <si>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</si>
  <si>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</si>
  <si>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</si>
  <si>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</si>
  <si>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</si>
  <si>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</si>
  <si>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</si>
  <si>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</si>
  <si>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</si>
  <si>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</si>
  <si>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</si>
  <si>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</si>
  <si>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</si>
  <si>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</si>
  <si>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</si>
  <si>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</si>
  <si>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</si>
  <si>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Кількість об’єктів</t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</si>
  <si>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</si>
  <si>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</si>
  <si>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</si>
  <si>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</si>
  <si>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</si>
  <si>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</si>
  <si>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</si>
  <si>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</si>
  <si>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</si>
  <si>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</si>
  <si>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</si>
  <si>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Спільне розпорядження голів облдержадміністрації та облради "Про виділення коштів" від 28.02.2020 № 12</t>
  </si>
  <si>
    <t>Будівництво освітніх установ та закладів</t>
  </si>
  <si>
    <t>Забезпечення реалізації заходів щодо ефективного розвитку загальноосвітніх установ та закладів, створення сприятливих умов для навчального процесу.</t>
  </si>
  <si>
    <t>Мета бюджетної програми : Створення належних умов для функціонування загальноосвітніх навчальних установ та закладів, забезпечення належного рівня доступності та якості отримання послуг загальноосвітніх закладів.</t>
  </si>
  <si>
    <t>Забезпечити коригування проєктної документації по об’єкту незавершеного будівництва.</t>
  </si>
  <si>
    <t>Коригування проєктної документації по об’єкту "Будівництво  школи № 5 по вул.Вокзальна, 115, м.Носівка" (перерахунок залишку робіт у поточні ціни)</t>
  </si>
  <si>
    <t>Якості:</t>
  </si>
  <si>
    <r>
      <t xml:space="preserve">Рівень готовності об’єкту: </t>
    </r>
    <r>
      <rPr>
        <sz val="14"/>
        <rFont val="Times New Roman"/>
        <family val="1"/>
        <charset val="204"/>
      </rPr>
      <t>Коригування проєктної документації по об’єкту "Будівництво  школи № 5 по вул.Вокзальна, 115, м.Носівка" (перерахунок залишку робіт у поточні ціни)</t>
    </r>
  </si>
  <si>
    <t>Обсяг видатків на коригування проєктної документації</t>
  </si>
  <si>
    <t>Середні витрати на коригування проєктної документації</t>
  </si>
  <si>
    <t xml:space="preserve">Розрахунок   </t>
  </si>
  <si>
    <t>0443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</si>
  <si>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коригування проєктної документації об’єкта незавершеного будівництва та завершення будівництва об'єкта "Будівництво школи № 5 по вул. Вокзальна, 115 м.Носівка"</t>
    </r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</si>
  <si>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Завершення будівництва об'єкта "Будівництво школи № 5 по вул. Вокзальна, 115 м.Носівка"</t>
    </r>
  </si>
  <si>
    <t>Обсяг видатків на завершення будівництва</t>
  </si>
  <si>
    <t>Середні витрати на завершення будівництва</t>
  </si>
  <si>
    <r>
      <t xml:space="preserve">Рівень готовності об’єкту: </t>
    </r>
    <r>
      <rPr>
        <sz val="14"/>
        <rFont val="Times New Roman"/>
        <family val="1"/>
        <charset val="204"/>
      </rPr>
      <t>Коригування проєктної документації по об’єкту "Будівництво  школи № 5 по вул.Вокзальна, 115, м.Носівка" (перерахунок залишку робіт у поточні ціни) та Завершення будівництва об'єкта "Будівництво школи № 5 по вул. Вокзальна, 115 м.Носівка"</t>
    </r>
  </si>
  <si>
    <t>Завершення будівництва об'єкта "Будівництво школи № 5 по вул. Вокзальна, 115 м.Носівка"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</si>
</sst>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2" t="s">
        <v>155</v>
      </c>
      <c r="J4" s="252"/>
      <c r="K4" s="252"/>
      <c r="L4" s="252"/>
      <c r="M4" s="252"/>
      <c r="N4" s="25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6" t="s">
        <v>41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25.5">
      <c r="A15" s="256" t="s">
        <v>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"/>
    </row>
    <row r="16" spans="1:15" ht="8.25" hidden="1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3" t="s">
        <v>2</v>
      </c>
      <c r="C19" s="253"/>
      <c r="D19" s="254" t="s">
        <v>112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3" t="s">
        <v>2</v>
      </c>
      <c r="C21" s="253"/>
      <c r="D21" s="254" t="s">
        <v>113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3" t="s">
        <v>2</v>
      </c>
      <c r="C23" s="253"/>
      <c r="D23" s="89" t="s">
        <v>4</v>
      </c>
      <c r="E23" s="87"/>
      <c r="F23" s="255" t="s">
        <v>5</v>
      </c>
      <c r="G23" s="255"/>
      <c r="H23" s="255"/>
      <c r="I23" s="255"/>
      <c r="J23" s="255"/>
      <c r="K23" s="255"/>
      <c r="L23" s="25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7" t="s">
        <v>71</v>
      </c>
      <c r="C27" s="257"/>
      <c r="D27" s="257"/>
      <c r="E27" s="257"/>
      <c r="F27" s="25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3" t="s">
        <v>270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3"/>
      <c r="O28" s="3"/>
      <c r="P28" s="23"/>
    </row>
    <row r="29" spans="1:16" ht="19.5" hidden="1">
      <c r="A29" s="96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3"/>
    </row>
    <row r="33" spans="1:16" ht="3" customHeight="1">
      <c r="A33" s="96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98"/>
      <c r="P33" s="23"/>
    </row>
    <row r="34" spans="1:16" s="102" customFormat="1" ht="45.75" customHeight="1">
      <c r="A34" s="99" t="s">
        <v>10</v>
      </c>
      <c r="B34" s="259" t="s">
        <v>262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5" t="s">
        <v>38</v>
      </c>
      <c r="D37" s="195"/>
      <c r="E37" s="195"/>
      <c r="F37" s="195" t="s">
        <v>45</v>
      </c>
      <c r="G37" s="195"/>
      <c r="H37" s="195"/>
      <c r="I37" s="195"/>
      <c r="J37" s="195" t="s">
        <v>39</v>
      </c>
      <c r="K37" s="195"/>
      <c r="L37" s="195"/>
      <c r="M37" s="195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2">
        <v>1517361</v>
      </c>
      <c r="D38" s="213"/>
      <c r="E38" s="214"/>
      <c r="F38" s="240" t="s">
        <v>114</v>
      </c>
      <c r="G38" s="241"/>
      <c r="H38" s="241"/>
      <c r="I38" s="242"/>
      <c r="J38" s="212" t="s">
        <v>115</v>
      </c>
      <c r="K38" s="213"/>
      <c r="L38" s="213"/>
      <c r="M38" s="214"/>
      <c r="N38" s="101"/>
      <c r="O38" s="101"/>
      <c r="P38" s="101"/>
    </row>
    <row r="39" spans="1:16" s="102" customFormat="1" ht="63" customHeight="1">
      <c r="A39" s="103"/>
      <c r="B39" s="66">
        <v>2</v>
      </c>
      <c r="C39" s="212">
        <v>1517363</v>
      </c>
      <c r="D39" s="213"/>
      <c r="E39" s="214"/>
      <c r="F39" s="240" t="s">
        <v>114</v>
      </c>
      <c r="G39" s="241"/>
      <c r="H39" s="241"/>
      <c r="I39" s="242"/>
      <c r="J39" s="195" t="s">
        <v>116</v>
      </c>
      <c r="K39" s="195"/>
      <c r="L39" s="195"/>
      <c r="M39" s="195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2">
        <v>1517367</v>
      </c>
      <c r="D40" s="213"/>
      <c r="E40" s="214"/>
      <c r="F40" s="240" t="s">
        <v>114</v>
      </c>
      <c r="G40" s="241"/>
      <c r="H40" s="241"/>
      <c r="I40" s="242"/>
      <c r="J40" s="212" t="s">
        <v>169</v>
      </c>
      <c r="K40" s="213"/>
      <c r="L40" s="213"/>
      <c r="M40" s="214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4" t="s">
        <v>46</v>
      </c>
      <c r="C42" s="234"/>
      <c r="D42" s="234"/>
      <c r="E42" s="234"/>
      <c r="F42" s="234"/>
      <c r="G42" s="234"/>
      <c r="H42" s="234"/>
      <c r="I42" s="234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5" t="s">
        <v>47</v>
      </c>
      <c r="F44" s="195"/>
      <c r="G44" s="195"/>
      <c r="H44" s="195"/>
      <c r="I44" s="195" t="s">
        <v>14</v>
      </c>
      <c r="J44" s="195"/>
      <c r="K44" s="195" t="s">
        <v>15</v>
      </c>
      <c r="L44" s="195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3" t="e">
        <f>#REF!</f>
        <v>#REF!</v>
      </c>
      <c r="J45" s="233"/>
      <c r="K45" s="233" t="e">
        <f>#REF!</f>
        <v>#REF!</v>
      </c>
      <c r="L45" s="233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3" t="e">
        <f>#REF!</f>
        <v>#REF!</v>
      </c>
      <c r="J46" s="233"/>
      <c r="K46" s="233" t="e">
        <f>#REF!</f>
        <v>#REF!</v>
      </c>
      <c r="L46" s="233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3" t="e">
        <f>#REF!</f>
        <v>#REF!</v>
      </c>
      <c r="J47" s="233"/>
      <c r="K47" s="233" t="e">
        <f>#REF!</f>
        <v>#REF!</v>
      </c>
      <c r="L47" s="233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1">
        <v>4</v>
      </c>
      <c r="F48" s="251"/>
      <c r="G48" s="251"/>
      <c r="H48" s="251"/>
      <c r="I48" s="251">
        <v>5</v>
      </c>
      <c r="J48" s="251"/>
      <c r="K48" s="251">
        <v>6</v>
      </c>
      <c r="L48" s="251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39" t="s">
        <v>118</v>
      </c>
      <c r="F49" s="239"/>
      <c r="G49" s="239"/>
      <c r="H49" s="239"/>
      <c r="I49" s="239">
        <v>0</v>
      </c>
      <c r="J49" s="239"/>
      <c r="K49" s="250">
        <v>6227.7510000000002</v>
      </c>
      <c r="L49" s="250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12" t="s">
        <v>170</v>
      </c>
      <c r="F50" s="213"/>
      <c r="G50" s="213"/>
      <c r="H50" s="214"/>
      <c r="I50" s="231">
        <v>0</v>
      </c>
      <c r="J50" s="232"/>
      <c r="K50" s="248">
        <v>2077.27</v>
      </c>
      <c r="L50" s="249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12" t="s">
        <v>173</v>
      </c>
      <c r="F51" s="213"/>
      <c r="G51" s="213"/>
      <c r="H51" s="214"/>
      <c r="I51" s="231">
        <v>0</v>
      </c>
      <c r="J51" s="232"/>
      <c r="K51" s="248">
        <v>3565.9580000000001</v>
      </c>
      <c r="L51" s="249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3" t="s">
        <v>117</v>
      </c>
      <c r="F52" s="263"/>
      <c r="G52" s="263"/>
      <c r="H52" s="263"/>
      <c r="I52" s="239">
        <v>0</v>
      </c>
      <c r="J52" s="239"/>
      <c r="K52" s="235">
        <v>3958.68858</v>
      </c>
      <c r="L52" s="235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6" t="s">
        <v>120</v>
      </c>
      <c r="F53" s="237"/>
      <c r="G53" s="237"/>
      <c r="H53" s="238"/>
      <c r="I53" s="231">
        <v>0</v>
      </c>
      <c r="J53" s="232"/>
      <c r="K53" s="248">
        <v>2060</v>
      </c>
      <c r="L53" s="249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6" t="s">
        <v>119</v>
      </c>
      <c r="F54" s="237"/>
      <c r="G54" s="237"/>
      <c r="H54" s="238"/>
      <c r="I54" s="231">
        <v>0</v>
      </c>
      <c r="J54" s="232"/>
      <c r="K54" s="271">
        <v>0.49835000000000002</v>
      </c>
      <c r="L54" s="272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6" t="s">
        <v>176</v>
      </c>
      <c r="F55" s="237"/>
      <c r="G55" s="237"/>
      <c r="H55" s="238"/>
      <c r="I55" s="231">
        <v>0</v>
      </c>
      <c r="J55" s="232"/>
      <c r="K55" s="248">
        <v>2547</v>
      </c>
      <c r="L55" s="249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6" t="s">
        <v>267</v>
      </c>
      <c r="F56" s="237"/>
      <c r="G56" s="237"/>
      <c r="H56" s="238"/>
      <c r="I56" s="231">
        <v>0</v>
      </c>
      <c r="J56" s="232"/>
      <c r="K56" s="248">
        <f>83306.25+7193.95-10722.27</f>
        <v>79777.929999999993</v>
      </c>
      <c r="L56" s="249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4" t="s">
        <v>62</v>
      </c>
      <c r="F57" s="245"/>
      <c r="G57" s="245"/>
      <c r="H57" s="246"/>
      <c r="I57" s="247">
        <f>SUM(I49:J52)</f>
        <v>0</v>
      </c>
      <c r="J57" s="247"/>
      <c r="K57" s="230">
        <f>SUM(K49:L56)</f>
        <v>100215.09593</v>
      </c>
      <c r="L57" s="230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4" t="s">
        <v>75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3" t="s">
        <v>48</v>
      </c>
      <c r="C61" s="243"/>
      <c r="D61" s="243"/>
      <c r="E61" s="243"/>
      <c r="F61" s="243"/>
      <c r="G61" s="194" t="s">
        <v>38</v>
      </c>
      <c r="H61" s="194"/>
      <c r="I61" s="194" t="s">
        <v>49</v>
      </c>
      <c r="J61" s="194"/>
      <c r="K61" s="194" t="s">
        <v>50</v>
      </c>
      <c r="L61" s="194"/>
      <c r="M61" s="116" t="s">
        <v>16</v>
      </c>
      <c r="N61" s="23"/>
      <c r="O61" s="23"/>
      <c r="P61" s="23"/>
    </row>
    <row r="62" spans="1:16" ht="17.25" customHeight="1">
      <c r="A62" s="23"/>
      <c r="B62" s="195">
        <v>1</v>
      </c>
      <c r="C62" s="195"/>
      <c r="D62" s="195"/>
      <c r="E62" s="195"/>
      <c r="F62" s="195"/>
      <c r="G62" s="216">
        <v>2</v>
      </c>
      <c r="H62" s="216"/>
      <c r="I62" s="216">
        <v>3</v>
      </c>
      <c r="J62" s="216"/>
      <c r="K62" s="216">
        <v>4</v>
      </c>
      <c r="L62" s="216"/>
      <c r="M62" s="117">
        <v>5</v>
      </c>
      <c r="N62" s="23"/>
      <c r="O62" s="23"/>
      <c r="P62" s="23"/>
    </row>
    <row r="63" spans="1:16" ht="17.25" customHeight="1">
      <c r="A63" s="23"/>
      <c r="B63" s="225"/>
      <c r="C63" s="225"/>
      <c r="D63" s="225"/>
      <c r="E63" s="225"/>
      <c r="F63" s="225"/>
      <c r="G63" s="226"/>
      <c r="H63" s="226"/>
      <c r="I63" s="226"/>
      <c r="J63" s="226"/>
      <c r="K63" s="218"/>
      <c r="L63" s="218"/>
      <c r="M63" s="118">
        <f>I63+K63</f>
        <v>0</v>
      </c>
      <c r="N63" s="23"/>
      <c r="O63" s="23"/>
      <c r="P63" s="23"/>
    </row>
    <row r="64" spans="1:16" ht="18.75">
      <c r="A64" s="23"/>
      <c r="B64" s="267" t="s">
        <v>73</v>
      </c>
      <c r="C64" s="268"/>
      <c r="D64" s="268"/>
      <c r="E64" s="268"/>
      <c r="F64" s="269"/>
      <c r="G64" s="270"/>
      <c r="H64" s="266"/>
      <c r="I64" s="265">
        <f>I63</f>
        <v>0</v>
      </c>
      <c r="J64" s="266"/>
      <c r="K64" s="265">
        <f>K63</f>
        <v>0</v>
      </c>
      <c r="L64" s="266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5" t="s">
        <v>51</v>
      </c>
      <c r="E67" s="195"/>
      <c r="F67" s="195"/>
      <c r="G67" s="195"/>
      <c r="H67" s="66" t="s">
        <v>20</v>
      </c>
      <c r="I67" s="195" t="s">
        <v>21</v>
      </c>
      <c r="J67" s="195"/>
      <c r="K67" s="195"/>
      <c r="L67" s="195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4">
        <v>3</v>
      </c>
      <c r="E68" s="194"/>
      <c r="F68" s="194"/>
      <c r="G68" s="194"/>
      <c r="H68" s="11">
        <v>4</v>
      </c>
      <c r="I68" s="227">
        <v>5</v>
      </c>
      <c r="J68" s="227"/>
      <c r="K68" s="227"/>
      <c r="L68" s="227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4" t="s">
        <v>121</v>
      </c>
      <c r="E69" s="245"/>
      <c r="F69" s="245"/>
      <c r="G69" s="246"/>
      <c r="H69" s="11"/>
      <c r="I69" s="199"/>
      <c r="J69" s="200"/>
      <c r="K69" s="200"/>
      <c r="L69" s="201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60" t="s">
        <v>24</v>
      </c>
      <c r="E70" s="261"/>
      <c r="F70" s="261"/>
      <c r="G70" s="262"/>
      <c r="H70" s="11"/>
      <c r="I70" s="199"/>
      <c r="J70" s="200"/>
      <c r="K70" s="200"/>
      <c r="L70" s="201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60" t="s">
        <v>263</v>
      </c>
      <c r="E71" s="261"/>
      <c r="F71" s="261"/>
      <c r="G71" s="262"/>
      <c r="H71" s="11" t="s">
        <v>8</v>
      </c>
      <c r="I71" s="199" t="s">
        <v>122</v>
      </c>
      <c r="J71" s="200"/>
      <c r="K71" s="200"/>
      <c r="L71" s="201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60" t="s">
        <v>27</v>
      </c>
      <c r="E72" s="261"/>
      <c r="F72" s="261"/>
      <c r="G72" s="262"/>
      <c r="H72" s="11"/>
      <c r="I72" s="199"/>
      <c r="J72" s="200"/>
      <c r="K72" s="200"/>
      <c r="L72" s="201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60" t="s">
        <v>123</v>
      </c>
      <c r="E73" s="261"/>
      <c r="F73" s="261"/>
      <c r="G73" s="262"/>
      <c r="H73" s="11" t="s">
        <v>25</v>
      </c>
      <c r="I73" s="199" t="s">
        <v>69</v>
      </c>
      <c r="J73" s="200"/>
      <c r="K73" s="200"/>
      <c r="L73" s="201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28" t="s">
        <v>29</v>
      </c>
      <c r="E74" s="228"/>
      <c r="F74" s="228"/>
      <c r="G74" s="228"/>
      <c r="H74" s="11"/>
      <c r="I74" s="227"/>
      <c r="J74" s="227"/>
      <c r="K74" s="227"/>
      <c r="L74" s="227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202" t="s">
        <v>79</v>
      </c>
      <c r="E75" s="203"/>
      <c r="F75" s="203"/>
      <c r="G75" s="204"/>
      <c r="H75" s="27" t="s">
        <v>8</v>
      </c>
      <c r="I75" s="212" t="s">
        <v>93</v>
      </c>
      <c r="J75" s="213"/>
      <c r="K75" s="213"/>
      <c r="L75" s="214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2" t="s">
        <v>31</v>
      </c>
      <c r="E76" s="192"/>
      <c r="F76" s="192"/>
      <c r="G76" s="192"/>
      <c r="H76" s="27"/>
      <c r="I76" s="218"/>
      <c r="J76" s="218"/>
      <c r="K76" s="218"/>
      <c r="L76" s="218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202" t="s">
        <v>177</v>
      </c>
      <c r="E77" s="203"/>
      <c r="F77" s="203"/>
      <c r="G77" s="204"/>
      <c r="H77" s="69" t="s">
        <v>32</v>
      </c>
      <c r="I77" s="196" t="s">
        <v>40</v>
      </c>
      <c r="J77" s="197"/>
      <c r="K77" s="197"/>
      <c r="L77" s="198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202" t="s">
        <v>179</v>
      </c>
      <c r="E78" s="203"/>
      <c r="F78" s="203"/>
      <c r="G78" s="204"/>
      <c r="H78" s="69" t="s">
        <v>32</v>
      </c>
      <c r="I78" s="196" t="s">
        <v>40</v>
      </c>
      <c r="J78" s="197"/>
      <c r="K78" s="197"/>
      <c r="L78" s="198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202" t="s">
        <v>181</v>
      </c>
      <c r="E79" s="203"/>
      <c r="F79" s="203"/>
      <c r="G79" s="204"/>
      <c r="H79" s="69" t="s">
        <v>32</v>
      </c>
      <c r="I79" s="196" t="s">
        <v>40</v>
      </c>
      <c r="J79" s="197"/>
      <c r="K79" s="197"/>
      <c r="L79" s="198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202" t="s">
        <v>183</v>
      </c>
      <c r="E80" s="203"/>
      <c r="F80" s="203"/>
      <c r="G80" s="204"/>
      <c r="H80" s="69" t="s">
        <v>32</v>
      </c>
      <c r="I80" s="196" t="s">
        <v>40</v>
      </c>
      <c r="J80" s="197"/>
      <c r="K80" s="197"/>
      <c r="L80" s="198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5" t="s">
        <v>124</v>
      </c>
      <c r="E81" s="215"/>
      <c r="F81" s="215"/>
      <c r="G81" s="215"/>
      <c r="H81" s="63"/>
      <c r="I81" s="194"/>
      <c r="J81" s="194"/>
      <c r="K81" s="194"/>
      <c r="L81" s="194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5" t="s">
        <v>24</v>
      </c>
      <c r="E82" s="205"/>
      <c r="F82" s="205"/>
      <c r="G82" s="205"/>
      <c r="H82" s="67"/>
      <c r="I82" s="217"/>
      <c r="J82" s="217"/>
      <c r="K82" s="217"/>
      <c r="L82" s="217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202" t="s">
        <v>264</v>
      </c>
      <c r="E83" s="203"/>
      <c r="F83" s="203"/>
      <c r="G83" s="204"/>
      <c r="H83" s="63" t="s">
        <v>8</v>
      </c>
      <c r="I83" s="199" t="s">
        <v>122</v>
      </c>
      <c r="J83" s="200"/>
      <c r="K83" s="200"/>
      <c r="L83" s="201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2" t="s">
        <v>27</v>
      </c>
      <c r="E84" s="192"/>
      <c r="F84" s="192"/>
      <c r="G84" s="192"/>
      <c r="H84" s="63"/>
      <c r="I84" s="194"/>
      <c r="J84" s="194"/>
      <c r="K84" s="194"/>
      <c r="L84" s="194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09" t="s">
        <v>123</v>
      </c>
      <c r="E85" s="210"/>
      <c r="F85" s="210"/>
      <c r="G85" s="211"/>
      <c r="H85" s="63" t="s">
        <v>25</v>
      </c>
      <c r="I85" s="199" t="s">
        <v>69</v>
      </c>
      <c r="J85" s="200"/>
      <c r="K85" s="200"/>
      <c r="L85" s="201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5" t="s">
        <v>29</v>
      </c>
      <c r="E86" s="205"/>
      <c r="F86" s="205"/>
      <c r="G86" s="205"/>
      <c r="H86" s="67"/>
      <c r="I86" s="194"/>
      <c r="J86" s="194"/>
      <c r="K86" s="194"/>
      <c r="L86" s="194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202" t="s">
        <v>125</v>
      </c>
      <c r="E87" s="203"/>
      <c r="F87" s="203"/>
      <c r="G87" s="204"/>
      <c r="H87" s="63" t="s">
        <v>8</v>
      </c>
      <c r="I87" s="212" t="s">
        <v>89</v>
      </c>
      <c r="J87" s="213"/>
      <c r="K87" s="213"/>
      <c r="L87" s="214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2" t="s">
        <v>31</v>
      </c>
      <c r="E88" s="192"/>
      <c r="F88" s="192"/>
      <c r="G88" s="192"/>
      <c r="H88" s="67"/>
      <c r="I88" s="194"/>
      <c r="J88" s="194"/>
      <c r="K88" s="194"/>
      <c r="L88" s="194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6" t="s">
        <v>126</v>
      </c>
      <c r="E89" s="207"/>
      <c r="F89" s="207"/>
      <c r="G89" s="208"/>
      <c r="H89" s="69" t="s">
        <v>32</v>
      </c>
      <c r="I89" s="196" t="s">
        <v>40</v>
      </c>
      <c r="J89" s="197"/>
      <c r="K89" s="197"/>
      <c r="L89" s="198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6" t="s">
        <v>185</v>
      </c>
      <c r="E90" s="207"/>
      <c r="F90" s="207"/>
      <c r="G90" s="208"/>
      <c r="H90" s="69" t="s">
        <v>32</v>
      </c>
      <c r="I90" s="196" t="s">
        <v>40</v>
      </c>
      <c r="J90" s="197"/>
      <c r="K90" s="197"/>
      <c r="L90" s="198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5" t="s">
        <v>187</v>
      </c>
      <c r="E91" s="215"/>
      <c r="F91" s="215"/>
      <c r="G91" s="215"/>
      <c r="H91" s="64"/>
      <c r="I91" s="194"/>
      <c r="J91" s="194"/>
      <c r="K91" s="194"/>
      <c r="L91" s="194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5" t="s">
        <v>24</v>
      </c>
      <c r="E92" s="205"/>
      <c r="F92" s="205"/>
      <c r="G92" s="205"/>
      <c r="H92" s="63"/>
      <c r="I92" s="194"/>
      <c r="J92" s="194"/>
      <c r="K92" s="194"/>
      <c r="L92" s="194"/>
      <c r="M92" s="67"/>
      <c r="N92" s="24"/>
      <c r="O92" s="23"/>
      <c r="P92" s="23"/>
      <c r="T92" s="220"/>
      <c r="U92" s="220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6" t="s">
        <v>265</v>
      </c>
      <c r="E93" s="207"/>
      <c r="F93" s="207"/>
      <c r="G93" s="208"/>
      <c r="H93" s="27" t="s">
        <v>8</v>
      </c>
      <c r="I93" s="199" t="s">
        <v>122</v>
      </c>
      <c r="J93" s="200"/>
      <c r="K93" s="200"/>
      <c r="L93" s="201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5" t="s">
        <v>27</v>
      </c>
      <c r="E94" s="205"/>
      <c r="F94" s="205"/>
      <c r="G94" s="205"/>
      <c r="H94" s="63"/>
      <c r="I94" s="194"/>
      <c r="J94" s="194"/>
      <c r="K94" s="194"/>
      <c r="L94" s="194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09" t="s">
        <v>123</v>
      </c>
      <c r="E95" s="210"/>
      <c r="F95" s="210"/>
      <c r="G95" s="211"/>
      <c r="H95" s="63" t="s">
        <v>25</v>
      </c>
      <c r="I95" s="199" t="s">
        <v>69</v>
      </c>
      <c r="J95" s="200"/>
      <c r="K95" s="200"/>
      <c r="L95" s="201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5" t="s">
        <v>29</v>
      </c>
      <c r="E96" s="205"/>
      <c r="F96" s="205"/>
      <c r="G96" s="205"/>
      <c r="H96" s="27"/>
      <c r="I96" s="194"/>
      <c r="J96" s="194"/>
      <c r="K96" s="194"/>
      <c r="L96" s="194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202" t="s">
        <v>189</v>
      </c>
      <c r="E97" s="203"/>
      <c r="F97" s="203"/>
      <c r="G97" s="204"/>
      <c r="H97" s="63" t="s">
        <v>8</v>
      </c>
      <c r="I97" s="212" t="s">
        <v>190</v>
      </c>
      <c r="J97" s="213"/>
      <c r="K97" s="213"/>
      <c r="L97" s="214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2" t="s">
        <v>31</v>
      </c>
      <c r="E98" s="192"/>
      <c r="F98" s="192"/>
      <c r="G98" s="192"/>
      <c r="H98" s="27"/>
      <c r="I98" s="218"/>
      <c r="J98" s="218"/>
      <c r="K98" s="218"/>
      <c r="L98" s="218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4" t="s">
        <v>191</v>
      </c>
      <c r="E99" s="274"/>
      <c r="F99" s="274"/>
      <c r="G99" s="274"/>
      <c r="H99" s="69" t="s">
        <v>32</v>
      </c>
      <c r="I99" s="196" t="s">
        <v>40</v>
      </c>
      <c r="J99" s="197"/>
      <c r="K99" s="197"/>
      <c r="L99" s="198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6" t="s">
        <v>193</v>
      </c>
      <c r="E100" s="207"/>
      <c r="F100" s="207"/>
      <c r="G100" s="208"/>
      <c r="H100" s="69" t="s">
        <v>32</v>
      </c>
      <c r="I100" s="196" t="s">
        <v>40</v>
      </c>
      <c r="J100" s="197"/>
      <c r="K100" s="197"/>
      <c r="L100" s="198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5" t="s">
        <v>132</v>
      </c>
      <c r="E101" s="215"/>
      <c r="F101" s="215"/>
      <c r="G101" s="215"/>
      <c r="H101" s="63"/>
      <c r="I101" s="194"/>
      <c r="J101" s="194"/>
      <c r="K101" s="194"/>
      <c r="L101" s="194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22" t="s">
        <v>24</v>
      </c>
      <c r="E102" s="222"/>
      <c r="F102" s="222"/>
      <c r="G102" s="222"/>
      <c r="H102" s="67"/>
      <c r="I102" s="217"/>
      <c r="J102" s="217"/>
      <c r="K102" s="217"/>
      <c r="L102" s="217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202" t="s">
        <v>133</v>
      </c>
      <c r="E103" s="203"/>
      <c r="F103" s="203"/>
      <c r="G103" s="204"/>
      <c r="H103" s="63" t="s">
        <v>8</v>
      </c>
      <c r="I103" s="199" t="s">
        <v>122</v>
      </c>
      <c r="J103" s="200"/>
      <c r="K103" s="200"/>
      <c r="L103" s="201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21" t="s">
        <v>27</v>
      </c>
      <c r="E104" s="221"/>
      <c r="F104" s="221"/>
      <c r="G104" s="221"/>
      <c r="H104" s="63"/>
      <c r="I104" s="194"/>
      <c r="J104" s="194"/>
      <c r="K104" s="194"/>
      <c r="L104" s="194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202" t="s">
        <v>123</v>
      </c>
      <c r="E105" s="203"/>
      <c r="F105" s="203"/>
      <c r="G105" s="204"/>
      <c r="H105" s="63" t="s">
        <v>25</v>
      </c>
      <c r="I105" s="195" t="s">
        <v>69</v>
      </c>
      <c r="J105" s="195"/>
      <c r="K105" s="195"/>
      <c r="L105" s="195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22" t="s">
        <v>29</v>
      </c>
      <c r="E106" s="222"/>
      <c r="F106" s="222"/>
      <c r="G106" s="222"/>
      <c r="H106" s="67"/>
      <c r="I106" s="194"/>
      <c r="J106" s="194"/>
      <c r="K106" s="194"/>
      <c r="L106" s="194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202" t="s">
        <v>134</v>
      </c>
      <c r="E107" s="203"/>
      <c r="F107" s="203"/>
      <c r="G107" s="204"/>
      <c r="H107" s="63" t="s">
        <v>8</v>
      </c>
      <c r="I107" s="212" t="s">
        <v>102</v>
      </c>
      <c r="J107" s="213"/>
      <c r="K107" s="213"/>
      <c r="L107" s="214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21" t="s">
        <v>31</v>
      </c>
      <c r="E108" s="221"/>
      <c r="F108" s="221"/>
      <c r="G108" s="221"/>
      <c r="H108" s="67"/>
      <c r="I108" s="194"/>
      <c r="J108" s="194"/>
      <c r="K108" s="194"/>
      <c r="L108" s="194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202" t="s">
        <v>135</v>
      </c>
      <c r="E109" s="203"/>
      <c r="F109" s="203"/>
      <c r="G109" s="204"/>
      <c r="H109" s="69" t="s">
        <v>32</v>
      </c>
      <c r="I109" s="216" t="s">
        <v>40</v>
      </c>
      <c r="J109" s="216"/>
      <c r="K109" s="216"/>
      <c r="L109" s="216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202" t="s">
        <v>137</v>
      </c>
      <c r="E110" s="223"/>
      <c r="F110" s="223"/>
      <c r="G110" s="224"/>
      <c r="H110" s="69" t="s">
        <v>32</v>
      </c>
      <c r="I110" s="216" t="s">
        <v>40</v>
      </c>
      <c r="J110" s="216"/>
      <c r="K110" s="216"/>
      <c r="L110" s="216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202" t="s">
        <v>139</v>
      </c>
      <c r="E111" s="203"/>
      <c r="F111" s="203"/>
      <c r="G111" s="204"/>
      <c r="H111" s="69" t="s">
        <v>32</v>
      </c>
      <c r="I111" s="216" t="s">
        <v>40</v>
      </c>
      <c r="J111" s="216"/>
      <c r="K111" s="216"/>
      <c r="L111" s="216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5" t="s">
        <v>195</v>
      </c>
      <c r="E112" s="215"/>
      <c r="F112" s="215"/>
      <c r="G112" s="215"/>
      <c r="H112" s="63"/>
      <c r="I112" s="194"/>
      <c r="J112" s="194"/>
      <c r="K112" s="194"/>
      <c r="L112" s="194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5" t="s">
        <v>24</v>
      </c>
      <c r="E113" s="205"/>
      <c r="F113" s="205"/>
      <c r="G113" s="205"/>
      <c r="H113" s="67"/>
      <c r="I113" s="217"/>
      <c r="J113" s="217"/>
      <c r="K113" s="217"/>
      <c r="L113" s="217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202" t="s">
        <v>264</v>
      </c>
      <c r="E114" s="203"/>
      <c r="F114" s="203"/>
      <c r="G114" s="204"/>
      <c r="H114" s="63" t="s">
        <v>8</v>
      </c>
      <c r="I114" s="199" t="s">
        <v>122</v>
      </c>
      <c r="J114" s="200"/>
      <c r="K114" s="200"/>
      <c r="L114" s="201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2" t="s">
        <v>27</v>
      </c>
      <c r="E115" s="192"/>
      <c r="F115" s="192"/>
      <c r="G115" s="192"/>
      <c r="H115" s="63"/>
      <c r="I115" s="194"/>
      <c r="J115" s="194"/>
      <c r="K115" s="194"/>
      <c r="L115" s="194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09" t="s">
        <v>123</v>
      </c>
      <c r="E116" s="210"/>
      <c r="F116" s="210"/>
      <c r="G116" s="211"/>
      <c r="H116" s="63" t="s">
        <v>25</v>
      </c>
      <c r="I116" s="199" t="s">
        <v>69</v>
      </c>
      <c r="J116" s="200"/>
      <c r="K116" s="200"/>
      <c r="L116" s="201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5" t="s">
        <v>29</v>
      </c>
      <c r="E117" s="205"/>
      <c r="F117" s="205"/>
      <c r="G117" s="205"/>
      <c r="H117" s="67"/>
      <c r="I117" s="194"/>
      <c r="J117" s="194"/>
      <c r="K117" s="194"/>
      <c r="L117" s="194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202" t="s">
        <v>125</v>
      </c>
      <c r="E118" s="203"/>
      <c r="F118" s="203"/>
      <c r="G118" s="204"/>
      <c r="H118" s="63" t="s">
        <v>8</v>
      </c>
      <c r="I118" s="212" t="s">
        <v>202</v>
      </c>
      <c r="J118" s="213"/>
      <c r="K118" s="213"/>
      <c r="L118" s="214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2" t="s">
        <v>31</v>
      </c>
      <c r="E119" s="192"/>
      <c r="F119" s="192"/>
      <c r="G119" s="192"/>
      <c r="H119" s="67"/>
      <c r="I119" s="194"/>
      <c r="J119" s="194"/>
      <c r="K119" s="194"/>
      <c r="L119" s="194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09" t="s">
        <v>126</v>
      </c>
      <c r="E120" s="210"/>
      <c r="F120" s="210"/>
      <c r="G120" s="211"/>
      <c r="H120" s="69" t="s">
        <v>32</v>
      </c>
      <c r="I120" s="196" t="s">
        <v>40</v>
      </c>
      <c r="J120" s="197"/>
      <c r="K120" s="197"/>
      <c r="L120" s="198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5" t="s">
        <v>205</v>
      </c>
      <c r="E121" s="215"/>
      <c r="F121" s="215"/>
      <c r="G121" s="215"/>
      <c r="H121" s="64"/>
      <c r="I121" s="194"/>
      <c r="J121" s="194"/>
      <c r="K121" s="194"/>
      <c r="L121" s="194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5" t="s">
        <v>24</v>
      </c>
      <c r="E122" s="205"/>
      <c r="F122" s="205"/>
      <c r="G122" s="205"/>
      <c r="H122" s="63"/>
      <c r="I122" s="194"/>
      <c r="J122" s="194"/>
      <c r="K122" s="194"/>
      <c r="L122" s="194"/>
      <c r="M122" s="67"/>
      <c r="N122" s="24"/>
      <c r="O122" s="23"/>
      <c r="P122" s="23"/>
      <c r="T122" s="220"/>
      <c r="U122" s="220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6" t="s">
        <v>128</v>
      </c>
      <c r="E123" s="207"/>
      <c r="F123" s="207"/>
      <c r="G123" s="208"/>
      <c r="H123" s="27" t="s">
        <v>8</v>
      </c>
      <c r="I123" s="199" t="s">
        <v>122</v>
      </c>
      <c r="J123" s="200"/>
      <c r="K123" s="200"/>
      <c r="L123" s="201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5" t="s">
        <v>27</v>
      </c>
      <c r="E124" s="205"/>
      <c r="F124" s="205"/>
      <c r="G124" s="205"/>
      <c r="H124" s="63"/>
      <c r="I124" s="194"/>
      <c r="J124" s="194"/>
      <c r="K124" s="194"/>
      <c r="L124" s="194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202" t="s">
        <v>129</v>
      </c>
      <c r="E125" s="203"/>
      <c r="F125" s="203"/>
      <c r="G125" s="204"/>
      <c r="H125" s="66" t="s">
        <v>130</v>
      </c>
      <c r="I125" s="195" t="s">
        <v>69</v>
      </c>
      <c r="J125" s="195"/>
      <c r="K125" s="195"/>
      <c r="L125" s="195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5" t="s">
        <v>29</v>
      </c>
      <c r="E126" s="205"/>
      <c r="F126" s="205"/>
      <c r="G126" s="205"/>
      <c r="H126" s="27"/>
      <c r="I126" s="194"/>
      <c r="J126" s="194"/>
      <c r="K126" s="194"/>
      <c r="L126" s="194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202" t="s">
        <v>131</v>
      </c>
      <c r="E127" s="203"/>
      <c r="F127" s="203"/>
      <c r="G127" s="204"/>
      <c r="H127" s="66" t="s">
        <v>8</v>
      </c>
      <c r="I127" s="195" t="s">
        <v>212</v>
      </c>
      <c r="J127" s="195"/>
      <c r="K127" s="195"/>
      <c r="L127" s="195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2" t="s">
        <v>31</v>
      </c>
      <c r="E128" s="192"/>
      <c r="F128" s="192"/>
      <c r="G128" s="192"/>
      <c r="H128" s="27"/>
      <c r="I128" s="218"/>
      <c r="J128" s="218"/>
      <c r="K128" s="218"/>
      <c r="L128" s="218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19" t="s">
        <v>215</v>
      </c>
      <c r="E129" s="219"/>
      <c r="F129" s="219"/>
      <c r="G129" s="219"/>
      <c r="H129" s="69" t="s">
        <v>32</v>
      </c>
      <c r="I129" s="216" t="s">
        <v>40</v>
      </c>
      <c r="J129" s="216"/>
      <c r="K129" s="216"/>
      <c r="L129" s="216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5" t="s">
        <v>237</v>
      </c>
      <c r="E130" s="215"/>
      <c r="F130" s="215"/>
      <c r="G130" s="215"/>
      <c r="H130" s="63"/>
      <c r="I130" s="194"/>
      <c r="J130" s="194"/>
      <c r="K130" s="194"/>
      <c r="L130" s="194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5" t="s">
        <v>24</v>
      </c>
      <c r="E131" s="205"/>
      <c r="F131" s="205"/>
      <c r="G131" s="205"/>
      <c r="H131" s="67"/>
      <c r="I131" s="217"/>
      <c r="J131" s="217"/>
      <c r="K131" s="217"/>
      <c r="L131" s="217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202" t="s">
        <v>238</v>
      </c>
      <c r="E132" s="203"/>
      <c r="F132" s="203"/>
      <c r="G132" s="204"/>
      <c r="H132" s="63" t="s">
        <v>8</v>
      </c>
      <c r="I132" s="199" t="s">
        <v>122</v>
      </c>
      <c r="J132" s="200"/>
      <c r="K132" s="200"/>
      <c r="L132" s="201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2" t="s">
        <v>27</v>
      </c>
      <c r="E133" s="192"/>
      <c r="F133" s="192"/>
      <c r="G133" s="192"/>
      <c r="H133" s="63"/>
      <c r="I133" s="194"/>
      <c r="J133" s="194"/>
      <c r="K133" s="194"/>
      <c r="L133" s="194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09" t="s">
        <v>239</v>
      </c>
      <c r="E134" s="210"/>
      <c r="F134" s="210"/>
      <c r="G134" s="211"/>
      <c r="H134" s="63" t="s">
        <v>25</v>
      </c>
      <c r="I134" s="199" t="s">
        <v>69</v>
      </c>
      <c r="J134" s="200"/>
      <c r="K134" s="200"/>
      <c r="L134" s="201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5" t="s">
        <v>29</v>
      </c>
      <c r="E135" s="205"/>
      <c r="F135" s="205"/>
      <c r="G135" s="205"/>
      <c r="H135" s="67"/>
      <c r="I135" s="194"/>
      <c r="J135" s="194"/>
      <c r="K135" s="194"/>
      <c r="L135" s="194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202" t="s">
        <v>240</v>
      </c>
      <c r="E136" s="203"/>
      <c r="F136" s="203"/>
      <c r="G136" s="204"/>
      <c r="H136" s="63" t="s">
        <v>8</v>
      </c>
      <c r="I136" s="212" t="s">
        <v>249</v>
      </c>
      <c r="J136" s="213"/>
      <c r="K136" s="213"/>
      <c r="L136" s="214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2" t="s">
        <v>31</v>
      </c>
      <c r="E137" s="192"/>
      <c r="F137" s="192"/>
      <c r="G137" s="192"/>
      <c r="H137" s="67"/>
      <c r="I137" s="194"/>
      <c r="J137" s="194"/>
      <c r="K137" s="194"/>
      <c r="L137" s="194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09" t="s">
        <v>250</v>
      </c>
      <c r="E138" s="210"/>
      <c r="F138" s="210"/>
      <c r="G138" s="211"/>
      <c r="H138" s="69" t="s">
        <v>32</v>
      </c>
      <c r="I138" s="196" t="s">
        <v>40</v>
      </c>
      <c r="J138" s="197"/>
      <c r="K138" s="197"/>
      <c r="L138" s="198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5" t="s">
        <v>268</v>
      </c>
      <c r="E139" s="215"/>
      <c r="F139" s="215"/>
      <c r="G139" s="215"/>
      <c r="H139" s="64"/>
      <c r="I139" s="194"/>
      <c r="J139" s="194"/>
      <c r="K139" s="194"/>
      <c r="L139" s="194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5" t="s">
        <v>24</v>
      </c>
      <c r="E140" s="205"/>
      <c r="F140" s="205"/>
      <c r="G140" s="205"/>
      <c r="H140" s="63"/>
      <c r="I140" s="194"/>
      <c r="J140" s="194"/>
      <c r="K140" s="194"/>
      <c r="L140" s="194"/>
      <c r="M140" s="67"/>
      <c r="N140" s="24"/>
      <c r="O140" s="23"/>
      <c r="P140" s="23"/>
      <c r="T140" s="220"/>
      <c r="U140" s="220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6" t="s">
        <v>264</v>
      </c>
      <c r="E141" s="207"/>
      <c r="F141" s="207"/>
      <c r="G141" s="208"/>
      <c r="H141" s="27" t="s">
        <v>8</v>
      </c>
      <c r="I141" s="199" t="s">
        <v>122</v>
      </c>
      <c r="J141" s="200"/>
      <c r="K141" s="200"/>
      <c r="L141" s="201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5" t="s">
        <v>27</v>
      </c>
      <c r="E142" s="205"/>
      <c r="F142" s="205"/>
      <c r="G142" s="205"/>
      <c r="H142" s="63"/>
      <c r="I142" s="194"/>
      <c r="J142" s="194"/>
      <c r="K142" s="194"/>
      <c r="L142" s="194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202" t="s">
        <v>123</v>
      </c>
      <c r="E143" s="203"/>
      <c r="F143" s="203"/>
      <c r="G143" s="204"/>
      <c r="H143" s="66" t="s">
        <v>25</v>
      </c>
      <c r="I143" s="195" t="s">
        <v>69</v>
      </c>
      <c r="J143" s="195"/>
      <c r="K143" s="195"/>
      <c r="L143" s="195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5" t="s">
        <v>29</v>
      </c>
      <c r="E144" s="205"/>
      <c r="F144" s="205"/>
      <c r="G144" s="205"/>
      <c r="H144" s="27"/>
      <c r="I144" s="194"/>
      <c r="J144" s="194"/>
      <c r="K144" s="194"/>
      <c r="L144" s="194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202" t="s">
        <v>125</v>
      </c>
      <c r="E145" s="203"/>
      <c r="F145" s="203"/>
      <c r="G145" s="204"/>
      <c r="H145" s="66" t="s">
        <v>8</v>
      </c>
      <c r="I145" s="195" t="s">
        <v>252</v>
      </c>
      <c r="J145" s="195"/>
      <c r="K145" s="195"/>
      <c r="L145" s="195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2" t="s">
        <v>31</v>
      </c>
      <c r="E146" s="192"/>
      <c r="F146" s="192"/>
      <c r="G146" s="192"/>
      <c r="H146" s="27"/>
      <c r="I146" s="218"/>
      <c r="J146" s="218"/>
      <c r="K146" s="218"/>
      <c r="L146" s="218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19" t="s">
        <v>253</v>
      </c>
      <c r="E147" s="219"/>
      <c r="F147" s="219"/>
      <c r="G147" s="219"/>
      <c r="H147" s="69" t="s">
        <v>32</v>
      </c>
      <c r="I147" s="216" t="s">
        <v>40</v>
      </c>
      <c r="J147" s="216"/>
      <c r="K147" s="216"/>
      <c r="L147" s="216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5" t="s">
        <v>54</v>
      </c>
      <c r="B150" s="195" t="s">
        <v>55</v>
      </c>
      <c r="C150" s="195"/>
      <c r="D150" s="195" t="s">
        <v>38</v>
      </c>
      <c r="E150" s="195" t="s">
        <v>56</v>
      </c>
      <c r="F150" s="195"/>
      <c r="G150" s="195"/>
      <c r="H150" s="195" t="s">
        <v>57</v>
      </c>
      <c r="I150" s="195"/>
      <c r="J150" s="195"/>
      <c r="K150" s="195" t="s">
        <v>58</v>
      </c>
      <c r="L150" s="195"/>
      <c r="M150" s="195"/>
      <c r="N150" s="195" t="s">
        <v>59</v>
      </c>
      <c r="O150" s="23"/>
      <c r="P150" s="52"/>
    </row>
    <row r="151" spans="1:16" ht="33" customHeight="1">
      <c r="A151" s="195"/>
      <c r="B151" s="195"/>
      <c r="C151" s="195"/>
      <c r="D151" s="195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5"/>
      <c r="O151" s="23"/>
      <c r="P151" s="52"/>
    </row>
    <row r="152" spans="1:16" ht="18.75">
      <c r="A152" s="63">
        <v>1</v>
      </c>
      <c r="B152" s="194">
        <v>2</v>
      </c>
      <c r="C152" s="194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8" t="s">
        <v>140</v>
      </c>
      <c r="C153" s="18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8" t="s">
        <v>61</v>
      </c>
      <c r="C154" s="18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91" t="s">
        <v>159</v>
      </c>
      <c r="C155" s="191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8" t="s">
        <v>61</v>
      </c>
      <c r="C156" s="18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91" t="s">
        <v>161</v>
      </c>
      <c r="C157" s="191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8" t="s">
        <v>61</v>
      </c>
      <c r="C158" s="18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89" t="s">
        <v>152</v>
      </c>
      <c r="C159" s="190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8" t="s">
        <v>61</v>
      </c>
      <c r="C160" s="18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6" t="s">
        <v>216</v>
      </c>
      <c r="C161" s="187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8" t="s">
        <v>61</v>
      </c>
      <c r="C162" s="18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91" t="s">
        <v>163</v>
      </c>
      <c r="C163" s="191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8" t="s">
        <v>61</v>
      </c>
      <c r="C164" s="18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89" t="s">
        <v>151</v>
      </c>
      <c r="C165" s="190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9" t="s">
        <v>61</v>
      </c>
      <c r="C166" s="190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91" t="s">
        <v>156</v>
      </c>
      <c r="C167" s="191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8" t="s">
        <v>61</v>
      </c>
      <c r="C168" s="18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88" t="s">
        <v>145</v>
      </c>
      <c r="C169" s="18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9" t="s">
        <v>61</v>
      </c>
      <c r="C170" s="190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89" t="s">
        <v>61</v>
      </c>
      <c r="C171" s="190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89" t="s">
        <v>147</v>
      </c>
      <c r="C172" s="190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9" t="s">
        <v>61</v>
      </c>
      <c r="C173" s="190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89" t="s">
        <v>61</v>
      </c>
      <c r="C174" s="190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89" t="s">
        <v>149</v>
      </c>
      <c r="C175" s="190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9" t="s">
        <v>61</v>
      </c>
      <c r="C176" s="190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89" t="s">
        <v>61</v>
      </c>
      <c r="C177" s="190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6" t="s">
        <v>216</v>
      </c>
      <c r="C178" s="187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8" t="s">
        <v>61</v>
      </c>
      <c r="C179" s="18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89" t="s">
        <v>61</v>
      </c>
      <c r="C180" s="190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88" t="s">
        <v>143</v>
      </c>
      <c r="C181" s="18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8" t="s">
        <v>61</v>
      </c>
      <c r="C182" s="18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88" t="s">
        <v>61</v>
      </c>
      <c r="C183" s="18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3" t="s">
        <v>219</v>
      </c>
      <c r="C184" s="184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1" t="s">
        <v>61</v>
      </c>
      <c r="C185" s="18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1" t="s">
        <v>61</v>
      </c>
      <c r="C186" s="18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3" t="s">
        <v>220</v>
      </c>
      <c r="C187" s="184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1" t="s">
        <v>61</v>
      </c>
      <c r="C188" s="18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1" t="s">
        <v>61</v>
      </c>
      <c r="C189" s="18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3" t="s">
        <v>221</v>
      </c>
      <c r="C190" s="184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1" t="s">
        <v>61</v>
      </c>
      <c r="C191" s="18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3" t="s">
        <v>222</v>
      </c>
      <c r="C192" s="184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1" t="s">
        <v>61</v>
      </c>
      <c r="C193" s="18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1" t="s">
        <v>61</v>
      </c>
      <c r="C194" s="18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3" t="s">
        <v>223</v>
      </c>
      <c r="C195" s="184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5" t="s">
        <v>61</v>
      </c>
      <c r="C196" s="185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3" t="s">
        <v>224</v>
      </c>
      <c r="C197" s="184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5" t="s">
        <v>61</v>
      </c>
      <c r="C198" s="185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5" t="s">
        <v>61</v>
      </c>
      <c r="C199" s="185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3" t="s">
        <v>225</v>
      </c>
      <c r="C200" s="184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5" t="s">
        <v>61</v>
      </c>
      <c r="C201" s="185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5" t="s">
        <v>61</v>
      </c>
      <c r="C202" s="185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3" t="s">
        <v>226</v>
      </c>
      <c r="C203" s="184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5" t="s">
        <v>61</v>
      </c>
      <c r="C204" s="185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5" t="s">
        <v>61</v>
      </c>
      <c r="C205" s="185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3" t="s">
        <v>227</v>
      </c>
      <c r="C206" s="184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1" t="s">
        <v>61</v>
      </c>
      <c r="C207" s="18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3" t="s">
        <v>228</v>
      </c>
      <c r="C208" s="184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1" t="s">
        <v>61</v>
      </c>
      <c r="C209" s="18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3" t="s">
        <v>229</v>
      </c>
      <c r="C210" s="19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1" t="s">
        <v>61</v>
      </c>
      <c r="C211" s="18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1" t="s">
        <v>61</v>
      </c>
      <c r="C212" s="18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3" t="s">
        <v>230</v>
      </c>
      <c r="C213" s="19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1" t="s">
        <v>61</v>
      </c>
      <c r="C214" s="18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1" t="s">
        <v>61</v>
      </c>
      <c r="C215" s="18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3" t="s">
        <v>231</v>
      </c>
      <c r="C216" s="19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1" t="s">
        <v>61</v>
      </c>
      <c r="C217" s="18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1" t="s">
        <v>61</v>
      </c>
      <c r="C218" s="18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3" t="s">
        <v>232</v>
      </c>
      <c r="C219" s="19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1" t="s">
        <v>61</v>
      </c>
      <c r="C220" s="18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1" t="s">
        <v>61</v>
      </c>
      <c r="C221" s="18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3" t="s">
        <v>233</v>
      </c>
      <c r="C222" s="19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1" t="s">
        <v>61</v>
      </c>
      <c r="C223" s="18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3" t="s">
        <v>234</v>
      </c>
      <c r="C224" s="19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1" t="s">
        <v>61</v>
      </c>
      <c r="C225" s="18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1" t="s">
        <v>61</v>
      </c>
      <c r="C226" s="18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3" t="s">
        <v>235</v>
      </c>
      <c r="C227" s="19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1" t="s">
        <v>61</v>
      </c>
      <c r="C228" s="18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1" t="s">
        <v>61</v>
      </c>
      <c r="C229" s="18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3" t="s">
        <v>236</v>
      </c>
      <c r="C230" s="19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1" t="s">
        <v>61</v>
      </c>
      <c r="C231" s="18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1" t="s">
        <v>61</v>
      </c>
      <c r="C232" s="18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5" t="s">
        <v>164</v>
      </c>
      <c r="B234" s="275"/>
      <c r="C234" s="275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P234" s="52"/>
    </row>
    <row r="235" spans="1:16" ht="22.5" customHeight="1">
      <c r="A235" s="275" t="s">
        <v>165</v>
      </c>
      <c r="B235" s="275"/>
      <c r="C235" s="275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P235" s="52"/>
    </row>
    <row r="236" spans="1:16" ht="22.5" customHeight="1">
      <c r="A236" s="275" t="s">
        <v>166</v>
      </c>
      <c r="B236" s="275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P236" s="52"/>
    </row>
    <row r="237" spans="1:16" ht="47.25" customHeight="1">
      <c r="A237" s="277" t="s">
        <v>167</v>
      </c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P237" s="52"/>
    </row>
    <row r="238" spans="1:16" ht="38.25" customHeight="1">
      <c r="A238" s="275" t="s">
        <v>36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P238" s="52"/>
    </row>
    <row r="239" spans="1:16" ht="63.75" customHeight="1">
      <c r="A239" s="276" t="s">
        <v>168</v>
      </c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0" t="s">
        <v>155</v>
      </c>
      <c r="I3" s="290"/>
      <c r="J3" s="290"/>
      <c r="K3" s="290"/>
      <c r="L3" s="290"/>
      <c r="M3" s="290"/>
      <c r="N3" s="290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6" t="s">
        <v>41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"/>
    </row>
    <row r="14" spans="1:15" ht="25.5">
      <c r="A14" s="256" t="s">
        <v>76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8.25" hidden="1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3" t="s">
        <v>2</v>
      </c>
      <c r="C18" s="253"/>
      <c r="D18" s="254" t="s">
        <v>112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3" t="s">
        <v>2</v>
      </c>
      <c r="C20" s="253"/>
      <c r="D20" s="254" t="s">
        <v>113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3" t="s">
        <v>2</v>
      </c>
      <c r="C22" s="253"/>
      <c r="D22" s="89" t="s">
        <v>4</v>
      </c>
      <c r="E22" s="87"/>
      <c r="F22" s="255" t="s">
        <v>5</v>
      </c>
      <c r="G22" s="255"/>
      <c r="H22" s="255"/>
      <c r="I22" s="255"/>
      <c r="J22" s="255"/>
      <c r="K22" s="255"/>
      <c r="L22" s="25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7" t="s">
        <v>71</v>
      </c>
      <c r="C26" s="257"/>
      <c r="D26" s="257"/>
      <c r="E26" s="257"/>
      <c r="F26" s="25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3" t="s">
        <v>274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3"/>
      <c r="O27" s="3"/>
      <c r="P27" s="23"/>
    </row>
    <row r="28" spans="1:16" ht="19.5" hidden="1">
      <c r="A28" s="96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3"/>
    </row>
    <row r="32" spans="1:16" s="102" customFormat="1" ht="45.75" customHeight="1">
      <c r="A32" s="99" t="s">
        <v>10</v>
      </c>
      <c r="B32" s="259" t="s">
        <v>275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5" t="s">
        <v>39</v>
      </c>
      <c r="F35" s="195"/>
      <c r="G35" s="195"/>
      <c r="H35" s="195"/>
      <c r="I35" s="195"/>
      <c r="J35" s="195"/>
      <c r="K35" s="195"/>
      <c r="L35" s="195"/>
      <c r="M35" s="195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5" t="s">
        <v>277</v>
      </c>
      <c r="F36" s="195"/>
      <c r="G36" s="195"/>
      <c r="H36" s="195"/>
      <c r="I36" s="195"/>
      <c r="J36" s="195"/>
      <c r="K36" s="195"/>
      <c r="L36" s="195"/>
      <c r="M36" s="195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5" t="s">
        <v>278</v>
      </c>
      <c r="F37" s="195"/>
      <c r="G37" s="195"/>
      <c r="H37" s="195"/>
      <c r="I37" s="195"/>
      <c r="J37" s="195"/>
      <c r="K37" s="195"/>
      <c r="L37" s="195"/>
      <c r="M37" s="195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5" t="s">
        <v>279</v>
      </c>
      <c r="F38" s="195"/>
      <c r="G38" s="195"/>
      <c r="H38" s="195"/>
      <c r="I38" s="195"/>
      <c r="J38" s="195"/>
      <c r="K38" s="195"/>
      <c r="L38" s="195"/>
      <c r="M38" s="195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4" t="s">
        <v>46</v>
      </c>
      <c r="C40" s="234"/>
      <c r="D40" s="234"/>
      <c r="E40" s="234"/>
      <c r="F40" s="234"/>
      <c r="G40" s="234"/>
      <c r="H40" s="234"/>
      <c r="I40" s="234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5" t="s">
        <v>47</v>
      </c>
      <c r="F42" s="195"/>
      <c r="G42" s="195"/>
      <c r="H42" s="195"/>
      <c r="I42" s="195" t="s">
        <v>14</v>
      </c>
      <c r="J42" s="195"/>
      <c r="K42" s="195" t="s">
        <v>15</v>
      </c>
      <c r="L42" s="195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1">
        <v>4</v>
      </c>
      <c r="F43" s="251"/>
      <c r="G43" s="251"/>
      <c r="H43" s="251"/>
      <c r="I43" s="251">
        <v>5</v>
      </c>
      <c r="J43" s="251"/>
      <c r="K43" s="251">
        <v>6</v>
      </c>
      <c r="L43" s="251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91" t="s">
        <v>277</v>
      </c>
      <c r="F44" s="291"/>
      <c r="G44" s="291"/>
      <c r="H44" s="291"/>
      <c r="I44" s="239"/>
      <c r="J44" s="239"/>
      <c r="K44" s="292"/>
      <c r="L44" s="292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2" t="s">
        <v>280</v>
      </c>
      <c r="F45" s="203"/>
      <c r="G45" s="203"/>
      <c r="H45" s="204"/>
      <c r="I45" s="231"/>
      <c r="J45" s="232"/>
      <c r="K45" s="283"/>
      <c r="L45" s="284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2" t="s">
        <v>281</v>
      </c>
      <c r="F46" s="203"/>
      <c r="G46" s="203"/>
      <c r="H46" s="204"/>
      <c r="I46" s="231"/>
      <c r="J46" s="232"/>
      <c r="K46" s="283">
        <v>12598</v>
      </c>
      <c r="L46" s="284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2" t="s">
        <v>282</v>
      </c>
      <c r="F47" s="203"/>
      <c r="G47" s="203"/>
      <c r="H47" s="204"/>
      <c r="I47" s="231"/>
      <c r="J47" s="232"/>
      <c r="K47" s="283"/>
      <c r="L47" s="284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2" t="s">
        <v>283</v>
      </c>
      <c r="F48" s="203"/>
      <c r="G48" s="203"/>
      <c r="H48" s="204"/>
      <c r="I48" s="231"/>
      <c r="J48" s="232"/>
      <c r="K48" s="283">
        <v>237137.6</v>
      </c>
      <c r="L48" s="284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2" t="s">
        <v>284</v>
      </c>
      <c r="F49" s="203"/>
      <c r="G49" s="203"/>
      <c r="H49" s="204"/>
      <c r="I49" s="231"/>
      <c r="J49" s="232"/>
      <c r="K49" s="283"/>
      <c r="L49" s="284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8" t="s">
        <v>285</v>
      </c>
      <c r="F50" s="279"/>
      <c r="G50" s="279"/>
      <c r="H50" s="280"/>
      <c r="I50" s="231"/>
      <c r="J50" s="232"/>
      <c r="K50" s="283">
        <v>1672.5</v>
      </c>
      <c r="L50" s="284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2" t="s">
        <v>286</v>
      </c>
      <c r="F51" s="203"/>
      <c r="G51" s="203"/>
      <c r="H51" s="204"/>
      <c r="I51" s="231"/>
      <c r="J51" s="232"/>
      <c r="K51" s="283"/>
      <c r="L51" s="284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8" t="s">
        <v>287</v>
      </c>
      <c r="F52" s="279"/>
      <c r="G52" s="279"/>
      <c r="H52" s="280"/>
      <c r="I52" s="231"/>
      <c r="J52" s="232"/>
      <c r="K52" s="283">
        <v>528</v>
      </c>
      <c r="L52" s="284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2" t="s">
        <v>288</v>
      </c>
      <c r="F53" s="203"/>
      <c r="G53" s="203"/>
      <c r="H53" s="204"/>
      <c r="I53" s="231"/>
      <c r="J53" s="232"/>
      <c r="K53" s="283"/>
      <c r="L53" s="284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8" t="s">
        <v>289</v>
      </c>
      <c r="F54" s="279"/>
      <c r="G54" s="279"/>
      <c r="H54" s="280"/>
      <c r="I54" s="231"/>
      <c r="J54" s="232"/>
      <c r="K54" s="283">
        <v>644</v>
      </c>
      <c r="L54" s="284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2" t="s">
        <v>290</v>
      </c>
      <c r="F55" s="203"/>
      <c r="G55" s="203"/>
      <c r="H55" s="204"/>
      <c r="I55" s="231"/>
      <c r="J55" s="232"/>
      <c r="K55" s="283"/>
      <c r="L55" s="284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8" t="s">
        <v>291</v>
      </c>
      <c r="F56" s="279"/>
      <c r="G56" s="279"/>
      <c r="H56" s="280"/>
      <c r="I56" s="231"/>
      <c r="J56" s="232"/>
      <c r="K56" s="283">
        <v>150030.89000000001</v>
      </c>
      <c r="L56" s="284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2" t="s">
        <v>293</v>
      </c>
      <c r="F57" s="203"/>
      <c r="G57" s="203"/>
      <c r="H57" s="204"/>
      <c r="I57" s="231"/>
      <c r="J57" s="232"/>
      <c r="K57" s="283"/>
      <c r="L57" s="284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8" t="s">
        <v>326</v>
      </c>
      <c r="F58" s="279"/>
      <c r="G58" s="279"/>
      <c r="H58" s="280"/>
      <c r="I58" s="231"/>
      <c r="J58" s="232"/>
      <c r="K58" s="283">
        <v>168.41</v>
      </c>
      <c r="L58" s="284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8" t="s">
        <v>312</v>
      </c>
      <c r="F59" s="279"/>
      <c r="G59" s="279"/>
      <c r="H59" s="280"/>
      <c r="I59" s="231"/>
      <c r="J59" s="232"/>
      <c r="K59" s="283"/>
      <c r="L59" s="284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2" t="s">
        <v>280</v>
      </c>
      <c r="F60" s="203"/>
      <c r="G60" s="203"/>
      <c r="H60" s="204"/>
      <c r="I60" s="231"/>
      <c r="J60" s="232"/>
      <c r="K60" s="283"/>
      <c r="L60" s="284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8" t="s">
        <v>285</v>
      </c>
      <c r="F61" s="279"/>
      <c r="G61" s="279"/>
      <c r="H61" s="280"/>
      <c r="I61" s="248">
        <v>21.991</v>
      </c>
      <c r="J61" s="249"/>
      <c r="K61" s="283"/>
      <c r="L61" s="284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2" t="s">
        <v>282</v>
      </c>
      <c r="F62" s="203"/>
      <c r="G62" s="203"/>
      <c r="H62" s="204"/>
      <c r="I62" s="231"/>
      <c r="J62" s="232"/>
      <c r="K62" s="283"/>
      <c r="L62" s="284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2" t="s">
        <v>283</v>
      </c>
      <c r="F63" s="203"/>
      <c r="G63" s="203"/>
      <c r="H63" s="204"/>
      <c r="I63" s="248">
        <v>2526.7559999999999</v>
      </c>
      <c r="J63" s="249"/>
      <c r="K63" s="283"/>
      <c r="L63" s="284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8" t="s">
        <v>327</v>
      </c>
      <c r="F64" s="279"/>
      <c r="G64" s="279"/>
      <c r="H64" s="280"/>
      <c r="I64" s="248">
        <f>SUM(I44:J63)</f>
        <v>2548.7469999999998</v>
      </c>
      <c r="J64" s="249"/>
      <c r="K64" s="231">
        <f>SUM(K44:L63)</f>
        <v>402779.39999999997</v>
      </c>
      <c r="L64" s="23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8" t="s">
        <v>328</v>
      </c>
      <c r="F65" s="279"/>
      <c r="G65" s="279"/>
      <c r="H65" s="280"/>
      <c r="I65" s="231"/>
      <c r="J65" s="232"/>
      <c r="K65" s="283"/>
      <c r="L65" s="284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2" t="s">
        <v>280</v>
      </c>
      <c r="F66" s="203"/>
      <c r="G66" s="203"/>
      <c r="H66" s="204"/>
      <c r="I66" s="231"/>
      <c r="J66" s="232"/>
      <c r="K66" s="283"/>
      <c r="L66" s="284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2" t="s">
        <v>283</v>
      </c>
      <c r="F67" s="203"/>
      <c r="G67" s="203"/>
      <c r="H67" s="204"/>
      <c r="I67" s="231"/>
      <c r="J67" s="232"/>
      <c r="K67" s="285">
        <v>9234.4570000000003</v>
      </c>
      <c r="L67" s="286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8" t="s">
        <v>327</v>
      </c>
      <c r="F68" s="279"/>
      <c r="G68" s="279"/>
      <c r="H68" s="280"/>
      <c r="I68" s="248">
        <f>SUM(I64:J67)</f>
        <v>2548.7469999999998</v>
      </c>
      <c r="J68" s="249"/>
      <c r="K68" s="248">
        <f>SUM(K64:L67)</f>
        <v>412013.85699999996</v>
      </c>
      <c r="L68" s="249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4" t="s">
        <v>329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3" t="s">
        <v>48</v>
      </c>
      <c r="C72" s="243"/>
      <c r="D72" s="243"/>
      <c r="E72" s="243"/>
      <c r="F72" s="243"/>
      <c r="G72" s="194" t="s">
        <v>38</v>
      </c>
      <c r="H72" s="194"/>
      <c r="I72" s="194" t="s">
        <v>49</v>
      </c>
      <c r="J72" s="194"/>
      <c r="K72" s="194" t="s">
        <v>50</v>
      </c>
      <c r="L72" s="194"/>
      <c r="M72" s="116" t="s">
        <v>16</v>
      </c>
      <c r="N72" s="23"/>
      <c r="O72" s="23"/>
      <c r="P72" s="23"/>
    </row>
    <row r="73" spans="1:16" ht="17.25" customHeight="1">
      <c r="A73" s="23"/>
      <c r="B73" s="195">
        <v>1</v>
      </c>
      <c r="C73" s="195"/>
      <c r="D73" s="195"/>
      <c r="E73" s="195"/>
      <c r="F73" s="195"/>
      <c r="G73" s="216">
        <v>2</v>
      </c>
      <c r="H73" s="216"/>
      <c r="I73" s="216">
        <v>3</v>
      </c>
      <c r="J73" s="216"/>
      <c r="K73" s="216">
        <v>4</v>
      </c>
      <c r="L73" s="216"/>
      <c r="M73" s="117">
        <v>5</v>
      </c>
      <c r="N73" s="23"/>
      <c r="O73" s="23"/>
      <c r="P73" s="23"/>
    </row>
    <row r="74" spans="1:16" s="132" customFormat="1" ht="112.5" customHeight="1">
      <c r="A74" s="131"/>
      <c r="B74" s="289" t="s">
        <v>330</v>
      </c>
      <c r="C74" s="289"/>
      <c r="D74" s="289"/>
      <c r="E74" s="289"/>
      <c r="F74" s="289"/>
      <c r="G74" s="281">
        <v>1517464</v>
      </c>
      <c r="H74" s="281"/>
      <c r="I74" s="282">
        <v>0</v>
      </c>
      <c r="J74" s="282"/>
      <c r="K74" s="216">
        <v>9234.4570000000003</v>
      </c>
      <c r="L74" s="216"/>
      <c r="M74" s="133">
        <f>I74+K74</f>
        <v>9234.4570000000003</v>
      </c>
      <c r="N74" s="131"/>
      <c r="O74" s="131"/>
      <c r="P74" s="131"/>
    </row>
    <row r="75" spans="1:16" ht="18.75">
      <c r="A75" s="23"/>
      <c r="B75" s="267" t="s">
        <v>73</v>
      </c>
      <c r="C75" s="268"/>
      <c r="D75" s="268"/>
      <c r="E75" s="268"/>
      <c r="F75" s="269"/>
      <c r="G75" s="270"/>
      <c r="H75" s="266"/>
      <c r="I75" s="265">
        <f>I74</f>
        <v>0</v>
      </c>
      <c r="J75" s="266"/>
      <c r="K75" s="287">
        <f>K74</f>
        <v>9234.4570000000003</v>
      </c>
      <c r="L75" s="288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5" t="s">
        <v>51</v>
      </c>
      <c r="E78" s="195"/>
      <c r="F78" s="195"/>
      <c r="G78" s="195"/>
      <c r="H78" s="66" t="s">
        <v>20</v>
      </c>
      <c r="I78" s="195" t="s">
        <v>21</v>
      </c>
      <c r="J78" s="195"/>
      <c r="K78" s="195"/>
      <c r="L78" s="195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4">
        <v>3</v>
      </c>
      <c r="E79" s="194"/>
      <c r="F79" s="194"/>
      <c r="G79" s="194"/>
      <c r="H79" s="11">
        <v>4</v>
      </c>
      <c r="I79" s="227">
        <v>5</v>
      </c>
      <c r="J79" s="227"/>
      <c r="K79" s="227"/>
      <c r="L79" s="227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2" t="s">
        <v>292</v>
      </c>
      <c r="E80" s="213"/>
      <c r="F80" s="213"/>
      <c r="G80" s="214"/>
      <c r="H80" s="11"/>
      <c r="I80" s="199"/>
      <c r="J80" s="200"/>
      <c r="K80" s="200"/>
      <c r="L80" s="201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2" t="s">
        <v>331</v>
      </c>
      <c r="E81" s="213"/>
      <c r="F81" s="213"/>
      <c r="G81" s="214"/>
      <c r="H81" s="11"/>
      <c r="I81" s="199"/>
      <c r="J81" s="200"/>
      <c r="K81" s="200"/>
      <c r="L81" s="201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60" t="s">
        <v>332</v>
      </c>
      <c r="E82" s="261"/>
      <c r="F82" s="261"/>
      <c r="G82" s="262"/>
      <c r="H82" s="11"/>
      <c r="I82" s="199"/>
      <c r="J82" s="200"/>
      <c r="K82" s="200"/>
      <c r="L82" s="201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202" t="s">
        <v>333</v>
      </c>
      <c r="E83" s="203"/>
      <c r="F83" s="203"/>
      <c r="G83" s="204"/>
      <c r="H83" s="11" t="s">
        <v>8</v>
      </c>
      <c r="I83" s="212" t="s">
        <v>294</v>
      </c>
      <c r="J83" s="213"/>
      <c r="K83" s="213"/>
      <c r="L83" s="214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202" t="s">
        <v>334</v>
      </c>
      <c r="E84" s="203"/>
      <c r="F84" s="203"/>
      <c r="G84" s="204"/>
      <c r="H84" s="11" t="s">
        <v>8</v>
      </c>
      <c r="I84" s="212" t="s">
        <v>294</v>
      </c>
      <c r="J84" s="213"/>
      <c r="K84" s="213"/>
      <c r="L84" s="214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202" t="s">
        <v>335</v>
      </c>
      <c r="E85" s="203"/>
      <c r="F85" s="203"/>
      <c r="G85" s="204"/>
      <c r="H85" s="11"/>
      <c r="I85" s="212"/>
      <c r="J85" s="213"/>
      <c r="K85" s="213"/>
      <c r="L85" s="214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19" t="s">
        <v>336</v>
      </c>
      <c r="E86" s="219"/>
      <c r="F86" s="219"/>
      <c r="G86" s="219"/>
      <c r="H86" s="11" t="s">
        <v>337</v>
      </c>
      <c r="I86" s="195" t="s">
        <v>296</v>
      </c>
      <c r="J86" s="195"/>
      <c r="K86" s="195"/>
      <c r="L86" s="195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202" t="s">
        <v>338</v>
      </c>
      <c r="E87" s="203"/>
      <c r="F87" s="203"/>
      <c r="G87" s="204"/>
      <c r="H87" s="27" t="s">
        <v>339</v>
      </c>
      <c r="I87" s="212" t="s">
        <v>296</v>
      </c>
      <c r="J87" s="213"/>
      <c r="K87" s="213"/>
      <c r="L87" s="214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19" t="s">
        <v>340</v>
      </c>
      <c r="E88" s="219"/>
      <c r="F88" s="219"/>
      <c r="G88" s="219"/>
      <c r="H88" s="27"/>
      <c r="I88" s="216"/>
      <c r="J88" s="216"/>
      <c r="K88" s="216"/>
      <c r="L88" s="216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202" t="s">
        <v>341</v>
      </c>
      <c r="E89" s="203"/>
      <c r="F89" s="203"/>
      <c r="G89" s="204"/>
      <c r="H89" s="69" t="s">
        <v>342</v>
      </c>
      <c r="I89" s="196" t="s">
        <v>343</v>
      </c>
      <c r="J89" s="197"/>
      <c r="K89" s="197"/>
      <c r="L89" s="198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202" t="s">
        <v>344</v>
      </c>
      <c r="E90" s="203"/>
      <c r="F90" s="203"/>
      <c r="G90" s="204"/>
      <c r="H90" s="69" t="s">
        <v>342</v>
      </c>
      <c r="I90" s="196" t="s">
        <v>345</v>
      </c>
      <c r="J90" s="197"/>
      <c r="K90" s="197"/>
      <c r="L90" s="198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202" t="s">
        <v>346</v>
      </c>
      <c r="E91" s="203"/>
      <c r="F91" s="203"/>
      <c r="G91" s="204"/>
      <c r="H91" s="69"/>
      <c r="I91" s="196"/>
      <c r="J91" s="197"/>
      <c r="K91" s="197"/>
      <c r="L91" s="198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202" t="s">
        <v>347</v>
      </c>
      <c r="E92" s="203"/>
      <c r="F92" s="203"/>
      <c r="G92" s="204"/>
      <c r="H92" s="69" t="s">
        <v>32</v>
      </c>
      <c r="I92" s="196" t="s">
        <v>40</v>
      </c>
      <c r="J92" s="197"/>
      <c r="K92" s="197"/>
      <c r="L92" s="198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202" t="s">
        <v>348</v>
      </c>
      <c r="E93" s="203"/>
      <c r="F93" s="203"/>
      <c r="G93" s="204"/>
      <c r="H93" s="69" t="s">
        <v>32</v>
      </c>
      <c r="I93" s="196" t="s">
        <v>40</v>
      </c>
      <c r="J93" s="197"/>
      <c r="K93" s="197"/>
      <c r="L93" s="198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2" t="s">
        <v>349</v>
      </c>
      <c r="E94" s="213"/>
      <c r="F94" s="213"/>
      <c r="G94" s="214"/>
      <c r="H94" s="11"/>
      <c r="I94" s="199"/>
      <c r="J94" s="200"/>
      <c r="K94" s="200"/>
      <c r="L94" s="201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202" t="s">
        <v>332</v>
      </c>
      <c r="E95" s="203"/>
      <c r="F95" s="203"/>
      <c r="G95" s="204"/>
      <c r="H95" s="63"/>
      <c r="I95" s="199"/>
      <c r="J95" s="200"/>
      <c r="K95" s="200"/>
      <c r="L95" s="201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19" t="s">
        <v>298</v>
      </c>
      <c r="E96" s="219"/>
      <c r="F96" s="219"/>
      <c r="G96" s="219"/>
      <c r="H96" s="69" t="s">
        <v>342</v>
      </c>
      <c r="I96" s="195" t="s">
        <v>122</v>
      </c>
      <c r="J96" s="195"/>
      <c r="K96" s="195"/>
      <c r="L96" s="195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19" t="s">
        <v>299</v>
      </c>
      <c r="E97" s="219"/>
      <c r="F97" s="219"/>
      <c r="G97" s="219"/>
      <c r="H97" s="69" t="s">
        <v>342</v>
      </c>
      <c r="I97" s="199" t="s">
        <v>122</v>
      </c>
      <c r="J97" s="200"/>
      <c r="K97" s="200"/>
      <c r="L97" s="201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19" t="s">
        <v>335</v>
      </c>
      <c r="E98" s="219"/>
      <c r="F98" s="219"/>
      <c r="G98" s="219"/>
      <c r="H98" s="67"/>
      <c r="I98" s="194"/>
      <c r="J98" s="194"/>
      <c r="K98" s="194"/>
      <c r="L98" s="194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202" t="s">
        <v>300</v>
      </c>
      <c r="E99" s="203"/>
      <c r="F99" s="203"/>
      <c r="G99" s="204"/>
      <c r="H99" s="63" t="s">
        <v>339</v>
      </c>
      <c r="I99" s="212" t="s">
        <v>296</v>
      </c>
      <c r="J99" s="213"/>
      <c r="K99" s="213"/>
      <c r="L99" s="214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202" t="s">
        <v>301</v>
      </c>
      <c r="E100" s="203"/>
      <c r="F100" s="203"/>
      <c r="G100" s="204"/>
      <c r="H100" s="69" t="s">
        <v>339</v>
      </c>
      <c r="I100" s="196" t="s">
        <v>296</v>
      </c>
      <c r="J100" s="197"/>
      <c r="K100" s="197"/>
      <c r="L100" s="198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202" t="s">
        <v>340</v>
      </c>
      <c r="E101" s="203"/>
      <c r="F101" s="203"/>
      <c r="G101" s="204"/>
      <c r="H101" s="69"/>
      <c r="I101" s="196"/>
      <c r="J101" s="197"/>
      <c r="K101" s="197"/>
      <c r="L101" s="198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19" t="s">
        <v>351</v>
      </c>
      <c r="E102" s="219"/>
      <c r="F102" s="219"/>
      <c r="G102" s="219"/>
      <c r="H102" s="69" t="s">
        <v>342</v>
      </c>
      <c r="I102" s="216" t="s">
        <v>352</v>
      </c>
      <c r="J102" s="216"/>
      <c r="K102" s="216"/>
      <c r="L102" s="216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19" t="s">
        <v>353</v>
      </c>
      <c r="E103" s="219"/>
      <c r="F103" s="219"/>
      <c r="G103" s="219"/>
      <c r="H103" s="69" t="s">
        <v>342</v>
      </c>
      <c r="I103" s="216" t="s">
        <v>354</v>
      </c>
      <c r="J103" s="216"/>
      <c r="K103" s="216"/>
      <c r="L103" s="216"/>
      <c r="M103" s="69">
        <v>0.52800000000000002</v>
      </c>
      <c r="N103" s="24"/>
      <c r="O103" s="23"/>
      <c r="P103" s="23"/>
      <c r="T103" s="220"/>
      <c r="U103" s="220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60" t="s">
        <v>297</v>
      </c>
      <c r="E104" s="261"/>
      <c r="F104" s="261"/>
      <c r="G104" s="262"/>
      <c r="H104" s="27"/>
      <c r="I104" s="199"/>
      <c r="J104" s="200"/>
      <c r="K104" s="200"/>
      <c r="L104" s="201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19" t="s">
        <v>302</v>
      </c>
      <c r="E105" s="219"/>
      <c r="F105" s="219"/>
      <c r="G105" s="219"/>
      <c r="H105" s="69" t="s">
        <v>32</v>
      </c>
      <c r="I105" s="216" t="s">
        <v>40</v>
      </c>
      <c r="J105" s="216"/>
      <c r="K105" s="216"/>
      <c r="L105" s="216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202" t="s">
        <v>303</v>
      </c>
      <c r="E106" s="203"/>
      <c r="F106" s="203"/>
      <c r="G106" s="204"/>
      <c r="H106" s="69" t="s">
        <v>32</v>
      </c>
      <c r="I106" s="216" t="s">
        <v>40</v>
      </c>
      <c r="J106" s="216"/>
      <c r="K106" s="216"/>
      <c r="L106" s="216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2" t="s">
        <v>355</v>
      </c>
      <c r="E107" s="213"/>
      <c r="F107" s="213"/>
      <c r="G107" s="214"/>
      <c r="H107" s="11"/>
      <c r="I107" s="199"/>
      <c r="J107" s="200"/>
      <c r="K107" s="200"/>
      <c r="L107" s="201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202" t="s">
        <v>332</v>
      </c>
      <c r="E108" s="203"/>
      <c r="F108" s="203"/>
      <c r="G108" s="204"/>
      <c r="H108" s="69"/>
      <c r="I108" s="212"/>
      <c r="J108" s="213"/>
      <c r="K108" s="213"/>
      <c r="L108" s="214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19" t="s">
        <v>304</v>
      </c>
      <c r="E109" s="219"/>
      <c r="F109" s="219"/>
      <c r="G109" s="219"/>
      <c r="H109" s="66" t="s">
        <v>342</v>
      </c>
      <c r="I109" s="195" t="s">
        <v>122</v>
      </c>
      <c r="J109" s="195"/>
      <c r="K109" s="195"/>
      <c r="L109" s="195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19" t="s">
        <v>335</v>
      </c>
      <c r="E110" s="219"/>
      <c r="F110" s="219"/>
      <c r="G110" s="219"/>
      <c r="H110" s="69"/>
      <c r="I110" s="196"/>
      <c r="J110" s="197"/>
      <c r="K110" s="197"/>
      <c r="L110" s="198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202" t="s">
        <v>305</v>
      </c>
      <c r="E111" s="203"/>
      <c r="F111" s="203"/>
      <c r="G111" s="204"/>
      <c r="H111" s="69" t="s">
        <v>337</v>
      </c>
      <c r="I111" s="196" t="s">
        <v>296</v>
      </c>
      <c r="J111" s="197"/>
      <c r="K111" s="197"/>
      <c r="L111" s="198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19" t="s">
        <v>340</v>
      </c>
      <c r="E112" s="219"/>
      <c r="F112" s="219"/>
      <c r="G112" s="219"/>
      <c r="H112" s="69"/>
      <c r="I112" s="216"/>
      <c r="J112" s="216"/>
      <c r="K112" s="216"/>
      <c r="L112" s="216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19" t="s">
        <v>306</v>
      </c>
      <c r="E113" s="219"/>
      <c r="F113" s="219"/>
      <c r="G113" s="219"/>
      <c r="H113" s="69" t="s">
        <v>342</v>
      </c>
      <c r="I113" s="216" t="s">
        <v>362</v>
      </c>
      <c r="J113" s="216"/>
      <c r="K113" s="216"/>
      <c r="L113" s="216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202" t="s">
        <v>346</v>
      </c>
      <c r="E114" s="203"/>
      <c r="F114" s="203"/>
      <c r="G114" s="204"/>
      <c r="H114" s="69"/>
      <c r="I114" s="212"/>
      <c r="J114" s="213"/>
      <c r="K114" s="213"/>
      <c r="L114" s="214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19" t="s">
        <v>365</v>
      </c>
      <c r="E115" s="219"/>
      <c r="F115" s="219"/>
      <c r="G115" s="219"/>
      <c r="H115" s="69" t="s">
        <v>32</v>
      </c>
      <c r="I115" s="216" t="s">
        <v>40</v>
      </c>
      <c r="J115" s="216"/>
      <c r="K115" s="216"/>
      <c r="L115" s="216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2" t="s">
        <v>366</v>
      </c>
      <c r="E116" s="203"/>
      <c r="F116" s="203"/>
      <c r="G116" s="204"/>
      <c r="H116" s="69"/>
      <c r="I116" s="195"/>
      <c r="J116" s="195"/>
      <c r="K116" s="195"/>
      <c r="L116" s="195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19" t="s">
        <v>332</v>
      </c>
      <c r="E117" s="219"/>
      <c r="F117" s="219"/>
      <c r="G117" s="219"/>
      <c r="H117" s="69"/>
      <c r="I117" s="216"/>
      <c r="J117" s="216"/>
      <c r="K117" s="216"/>
      <c r="L117" s="216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202" t="s">
        <v>369</v>
      </c>
      <c r="E118" s="203"/>
      <c r="F118" s="203"/>
      <c r="G118" s="204"/>
      <c r="H118" s="69" t="s">
        <v>342</v>
      </c>
      <c r="I118" s="212" t="s">
        <v>294</v>
      </c>
      <c r="J118" s="213"/>
      <c r="K118" s="213"/>
      <c r="L118" s="214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19" t="s">
        <v>295</v>
      </c>
      <c r="E119" s="219"/>
      <c r="F119" s="219"/>
      <c r="G119" s="219"/>
      <c r="H119" s="69"/>
      <c r="I119" s="216"/>
      <c r="J119" s="216"/>
      <c r="K119" s="216"/>
      <c r="L119" s="216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202" t="s">
        <v>307</v>
      </c>
      <c r="E120" s="203"/>
      <c r="F120" s="203"/>
      <c r="G120" s="204"/>
      <c r="H120" s="69" t="s">
        <v>337</v>
      </c>
      <c r="I120" s="216" t="s">
        <v>296</v>
      </c>
      <c r="J120" s="216"/>
      <c r="K120" s="216"/>
      <c r="L120" s="216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202" t="s">
        <v>340</v>
      </c>
      <c r="E121" s="223"/>
      <c r="F121" s="223"/>
      <c r="G121" s="224"/>
      <c r="H121" s="69"/>
      <c r="I121" s="216"/>
      <c r="J121" s="216"/>
      <c r="K121" s="216"/>
      <c r="L121" s="216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202" t="s">
        <v>374</v>
      </c>
      <c r="E122" s="203"/>
      <c r="F122" s="203"/>
      <c r="G122" s="204"/>
      <c r="H122" s="69" t="s">
        <v>342</v>
      </c>
      <c r="I122" s="216" t="s">
        <v>375</v>
      </c>
      <c r="J122" s="216"/>
      <c r="K122" s="216"/>
      <c r="L122" s="216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19" t="s">
        <v>346</v>
      </c>
      <c r="E123" s="219"/>
      <c r="F123" s="219"/>
      <c r="G123" s="219"/>
      <c r="H123" s="69"/>
      <c r="I123" s="216"/>
      <c r="J123" s="216"/>
      <c r="K123" s="216"/>
      <c r="L123" s="216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19" t="s">
        <v>378</v>
      </c>
      <c r="E124" s="219"/>
      <c r="F124" s="219"/>
      <c r="G124" s="219"/>
      <c r="H124" s="69" t="s">
        <v>32</v>
      </c>
      <c r="I124" s="216" t="s">
        <v>40</v>
      </c>
      <c r="J124" s="216"/>
      <c r="K124" s="216"/>
      <c r="L124" s="216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2" t="s">
        <v>379</v>
      </c>
      <c r="E125" s="203"/>
      <c r="F125" s="203"/>
      <c r="G125" s="204"/>
      <c r="H125" s="69"/>
      <c r="I125" s="212"/>
      <c r="J125" s="213"/>
      <c r="K125" s="213"/>
      <c r="L125" s="214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19" t="s">
        <v>332</v>
      </c>
      <c r="E126" s="219"/>
      <c r="F126" s="219"/>
      <c r="G126" s="219"/>
      <c r="H126" s="69"/>
      <c r="I126" s="216"/>
      <c r="J126" s="216"/>
      <c r="K126" s="216"/>
      <c r="L126" s="216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202" t="s">
        <v>308</v>
      </c>
      <c r="E127" s="203"/>
      <c r="F127" s="203"/>
      <c r="G127" s="204"/>
      <c r="H127" s="69" t="s">
        <v>342</v>
      </c>
      <c r="I127" s="212" t="s">
        <v>122</v>
      </c>
      <c r="J127" s="213"/>
      <c r="K127" s="213"/>
      <c r="L127" s="214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19" t="s">
        <v>295</v>
      </c>
      <c r="E128" s="219"/>
      <c r="F128" s="219"/>
      <c r="G128" s="219"/>
      <c r="H128" s="69"/>
      <c r="I128" s="216"/>
      <c r="J128" s="216"/>
      <c r="K128" s="216"/>
      <c r="L128" s="216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202" t="s">
        <v>309</v>
      </c>
      <c r="E129" s="203"/>
      <c r="F129" s="203"/>
      <c r="G129" s="204"/>
      <c r="H129" s="69" t="s">
        <v>337</v>
      </c>
      <c r="I129" s="212" t="s">
        <v>296</v>
      </c>
      <c r="J129" s="213"/>
      <c r="K129" s="213"/>
      <c r="L129" s="214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19" t="s">
        <v>340</v>
      </c>
      <c r="E130" s="219"/>
      <c r="F130" s="219"/>
      <c r="G130" s="219"/>
      <c r="H130" s="69"/>
      <c r="I130" s="216"/>
      <c r="J130" s="216"/>
      <c r="K130" s="216"/>
      <c r="L130" s="216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202" t="s">
        <v>310</v>
      </c>
      <c r="E131" s="203"/>
      <c r="F131" s="203"/>
      <c r="G131" s="204"/>
      <c r="H131" s="69" t="s">
        <v>342</v>
      </c>
      <c r="I131" s="196" t="s">
        <v>386</v>
      </c>
      <c r="J131" s="197"/>
      <c r="K131" s="197"/>
      <c r="L131" s="198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9" t="s">
        <v>346</v>
      </c>
      <c r="E132" s="219"/>
      <c r="F132" s="219"/>
      <c r="G132" s="219"/>
      <c r="H132" s="69"/>
      <c r="I132" s="216"/>
      <c r="J132" s="216"/>
      <c r="K132" s="216"/>
      <c r="L132" s="216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19" t="s">
        <v>389</v>
      </c>
      <c r="E133" s="219"/>
      <c r="F133" s="219"/>
      <c r="G133" s="219"/>
      <c r="H133" s="69" t="s">
        <v>32</v>
      </c>
      <c r="I133" s="216" t="s">
        <v>40</v>
      </c>
      <c r="J133" s="216"/>
      <c r="K133" s="216"/>
      <c r="L133" s="216"/>
      <c r="M133" s="69">
        <v>100</v>
      </c>
      <c r="N133" s="24"/>
      <c r="O133" s="23"/>
      <c r="P133" s="23"/>
      <c r="T133" s="220"/>
      <c r="U133" s="220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2" t="s">
        <v>390</v>
      </c>
      <c r="E134" s="203"/>
      <c r="F134" s="203"/>
      <c r="G134" s="204"/>
      <c r="H134" s="66"/>
      <c r="I134" s="212"/>
      <c r="J134" s="213"/>
      <c r="K134" s="213"/>
      <c r="L134" s="214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19" t="s">
        <v>332</v>
      </c>
      <c r="E135" s="219"/>
      <c r="F135" s="219"/>
      <c r="G135" s="219"/>
      <c r="H135" s="69"/>
      <c r="I135" s="216"/>
      <c r="J135" s="216"/>
      <c r="K135" s="216"/>
      <c r="L135" s="216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202" t="s">
        <v>393</v>
      </c>
      <c r="E136" s="203"/>
      <c r="F136" s="203"/>
      <c r="G136" s="204"/>
      <c r="H136" s="66" t="s">
        <v>342</v>
      </c>
      <c r="I136" s="195" t="s">
        <v>122</v>
      </c>
      <c r="J136" s="195"/>
      <c r="K136" s="195"/>
      <c r="L136" s="195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19" t="s">
        <v>335</v>
      </c>
      <c r="E137" s="219"/>
      <c r="F137" s="219"/>
      <c r="G137" s="219"/>
      <c r="H137" s="66"/>
      <c r="I137" s="216"/>
      <c r="J137" s="216"/>
      <c r="K137" s="216"/>
      <c r="L137" s="216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202" t="s">
        <v>311</v>
      </c>
      <c r="E138" s="203"/>
      <c r="F138" s="203"/>
      <c r="G138" s="204"/>
      <c r="H138" s="66" t="s">
        <v>339</v>
      </c>
      <c r="I138" s="195" t="s">
        <v>296</v>
      </c>
      <c r="J138" s="195"/>
      <c r="K138" s="195"/>
      <c r="L138" s="195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19" t="s">
        <v>340</v>
      </c>
      <c r="E139" s="219"/>
      <c r="F139" s="219"/>
      <c r="G139" s="219"/>
      <c r="H139" s="66"/>
      <c r="I139" s="216"/>
      <c r="J139" s="216"/>
      <c r="K139" s="216"/>
      <c r="L139" s="216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19" t="s">
        <v>398</v>
      </c>
      <c r="E140" s="219"/>
      <c r="F140" s="219"/>
      <c r="G140" s="219"/>
      <c r="H140" s="69" t="s">
        <v>342</v>
      </c>
      <c r="I140" s="196" t="s">
        <v>399</v>
      </c>
      <c r="J140" s="197"/>
      <c r="K140" s="197"/>
      <c r="L140" s="198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19" t="s">
        <v>346</v>
      </c>
      <c r="E141" s="219"/>
      <c r="F141" s="219"/>
      <c r="G141" s="219"/>
      <c r="H141" s="69"/>
      <c r="I141" s="216"/>
      <c r="J141" s="216"/>
      <c r="K141" s="216"/>
      <c r="L141" s="216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19" t="s">
        <v>402</v>
      </c>
      <c r="E142" s="219"/>
      <c r="F142" s="219"/>
      <c r="G142" s="219"/>
      <c r="H142" s="69" t="s">
        <v>32</v>
      </c>
      <c r="I142" s="216" t="s">
        <v>40</v>
      </c>
      <c r="J142" s="216"/>
      <c r="K142" s="216"/>
      <c r="L142" s="216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2" t="s">
        <v>403</v>
      </c>
      <c r="E143" s="203"/>
      <c r="F143" s="203"/>
      <c r="G143" s="204"/>
      <c r="H143" s="69"/>
      <c r="I143" s="212"/>
      <c r="J143" s="213"/>
      <c r="K143" s="213"/>
      <c r="L143" s="214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19" t="s">
        <v>332</v>
      </c>
      <c r="E144" s="219"/>
      <c r="F144" s="219"/>
      <c r="G144" s="219"/>
      <c r="H144" s="69"/>
      <c r="I144" s="216"/>
      <c r="J144" s="216"/>
      <c r="K144" s="216"/>
      <c r="L144" s="216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202" t="s">
        <v>406</v>
      </c>
      <c r="E145" s="203"/>
      <c r="F145" s="203"/>
      <c r="G145" s="204"/>
      <c r="H145" s="69" t="s">
        <v>342</v>
      </c>
      <c r="I145" s="212" t="s">
        <v>122</v>
      </c>
      <c r="J145" s="213"/>
      <c r="K145" s="213"/>
      <c r="L145" s="214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19" t="s">
        <v>335</v>
      </c>
      <c r="E146" s="219"/>
      <c r="F146" s="219"/>
      <c r="G146" s="219"/>
      <c r="H146" s="69"/>
      <c r="I146" s="216"/>
      <c r="J146" s="216"/>
      <c r="K146" s="216"/>
      <c r="L146" s="216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202" t="s">
        <v>409</v>
      </c>
      <c r="E147" s="203"/>
      <c r="F147" s="203"/>
      <c r="G147" s="204"/>
      <c r="H147" s="69" t="s">
        <v>337</v>
      </c>
      <c r="I147" s="212" t="s">
        <v>296</v>
      </c>
      <c r="J147" s="213"/>
      <c r="K147" s="213"/>
      <c r="L147" s="214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19" t="s">
        <v>340</v>
      </c>
      <c r="E148" s="219"/>
      <c r="F148" s="219"/>
      <c r="G148" s="219"/>
      <c r="H148" s="69"/>
      <c r="I148" s="216"/>
      <c r="J148" s="216"/>
      <c r="K148" s="216"/>
      <c r="L148" s="216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202" t="s">
        <v>412</v>
      </c>
      <c r="E149" s="203"/>
      <c r="F149" s="203"/>
      <c r="G149" s="204"/>
      <c r="H149" s="69" t="s">
        <v>342</v>
      </c>
      <c r="I149" s="196" t="s">
        <v>413</v>
      </c>
      <c r="J149" s="197"/>
      <c r="K149" s="197"/>
      <c r="L149" s="198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9" t="s">
        <v>346</v>
      </c>
      <c r="E150" s="219"/>
      <c r="F150" s="219"/>
      <c r="G150" s="219"/>
      <c r="H150" s="69"/>
      <c r="I150" s="216"/>
      <c r="J150" s="216"/>
      <c r="K150" s="216"/>
      <c r="L150" s="216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19" t="s">
        <v>416</v>
      </c>
      <c r="E151" s="219"/>
      <c r="F151" s="219"/>
      <c r="G151" s="219"/>
      <c r="H151" s="69" t="s">
        <v>32</v>
      </c>
      <c r="I151" s="216" t="s">
        <v>40</v>
      </c>
      <c r="J151" s="216"/>
      <c r="K151" s="216"/>
      <c r="L151" s="216"/>
      <c r="M151" s="69">
        <v>100</v>
      </c>
      <c r="N151" s="24"/>
      <c r="O151" s="23"/>
      <c r="P151" s="23"/>
      <c r="T151" s="220"/>
      <c r="U151" s="220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2" t="s">
        <v>312</v>
      </c>
      <c r="E152" s="203"/>
      <c r="F152" s="203"/>
      <c r="G152" s="204"/>
      <c r="H152" s="66"/>
      <c r="I152" s="212"/>
      <c r="J152" s="213"/>
      <c r="K152" s="213"/>
      <c r="L152" s="214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9" t="s">
        <v>417</v>
      </c>
      <c r="E153" s="219"/>
      <c r="F153" s="219"/>
      <c r="G153" s="219"/>
      <c r="H153" s="69"/>
      <c r="I153" s="216"/>
      <c r="J153" s="216"/>
      <c r="K153" s="216"/>
      <c r="L153" s="216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202" t="s">
        <v>332</v>
      </c>
      <c r="E154" s="203"/>
      <c r="F154" s="203"/>
      <c r="G154" s="204"/>
      <c r="H154" s="66"/>
      <c r="I154" s="195"/>
      <c r="J154" s="195"/>
      <c r="K154" s="195"/>
      <c r="L154" s="195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202" t="s">
        <v>313</v>
      </c>
      <c r="E155" s="203"/>
      <c r="F155" s="203"/>
      <c r="G155" s="204"/>
      <c r="H155" s="66" t="s">
        <v>342</v>
      </c>
      <c r="I155" s="195" t="s">
        <v>122</v>
      </c>
      <c r="J155" s="195"/>
      <c r="K155" s="195"/>
      <c r="L155" s="195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202" t="s">
        <v>335</v>
      </c>
      <c r="E156" s="203"/>
      <c r="F156" s="203"/>
      <c r="G156" s="204"/>
      <c r="H156" s="66"/>
      <c r="I156" s="195"/>
      <c r="J156" s="195"/>
      <c r="K156" s="195"/>
      <c r="L156" s="195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202" t="s">
        <v>314</v>
      </c>
      <c r="E157" s="203"/>
      <c r="F157" s="203"/>
      <c r="G157" s="204"/>
      <c r="H157" s="66" t="s">
        <v>337</v>
      </c>
      <c r="I157" s="195" t="s">
        <v>296</v>
      </c>
      <c r="J157" s="195"/>
      <c r="K157" s="195"/>
      <c r="L157" s="195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202" t="s">
        <v>340</v>
      </c>
      <c r="E158" s="203"/>
      <c r="F158" s="203"/>
      <c r="G158" s="204"/>
      <c r="H158" s="66"/>
      <c r="I158" s="195"/>
      <c r="J158" s="195"/>
      <c r="K158" s="195"/>
      <c r="L158" s="195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202" t="s">
        <v>315</v>
      </c>
      <c r="E159" s="203"/>
      <c r="F159" s="203"/>
      <c r="G159" s="204"/>
      <c r="H159" s="66" t="s">
        <v>342</v>
      </c>
      <c r="I159" s="195" t="s">
        <v>424</v>
      </c>
      <c r="J159" s="195"/>
      <c r="K159" s="195"/>
      <c r="L159" s="195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202" t="s">
        <v>346</v>
      </c>
      <c r="E160" s="203"/>
      <c r="F160" s="203"/>
      <c r="G160" s="204"/>
      <c r="H160" s="66"/>
      <c r="I160" s="195"/>
      <c r="J160" s="195"/>
      <c r="K160" s="195"/>
      <c r="L160" s="195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202" t="s">
        <v>426</v>
      </c>
      <c r="E161" s="203"/>
      <c r="F161" s="203"/>
      <c r="G161" s="204"/>
      <c r="H161" s="69" t="s">
        <v>32</v>
      </c>
      <c r="I161" s="216" t="s">
        <v>40</v>
      </c>
      <c r="J161" s="216"/>
      <c r="K161" s="216"/>
      <c r="L161" s="216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2" t="s">
        <v>349</v>
      </c>
      <c r="E162" s="203"/>
      <c r="F162" s="203"/>
      <c r="G162" s="204"/>
      <c r="H162" s="66"/>
      <c r="I162" s="195"/>
      <c r="J162" s="195"/>
      <c r="K162" s="195"/>
      <c r="L162" s="195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19" t="s">
        <v>332</v>
      </c>
      <c r="E163" s="219"/>
      <c r="F163" s="219"/>
      <c r="G163" s="219"/>
      <c r="H163" s="66"/>
      <c r="I163" s="216"/>
      <c r="J163" s="216"/>
      <c r="K163" s="216"/>
      <c r="L163" s="216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202" t="s">
        <v>318</v>
      </c>
      <c r="E164" s="203"/>
      <c r="F164" s="203"/>
      <c r="G164" s="204"/>
      <c r="H164" s="66" t="s">
        <v>342</v>
      </c>
      <c r="I164" s="195" t="s">
        <v>122</v>
      </c>
      <c r="J164" s="195"/>
      <c r="K164" s="195"/>
      <c r="L164" s="195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19" t="s">
        <v>335</v>
      </c>
      <c r="E165" s="219"/>
      <c r="F165" s="219"/>
      <c r="G165" s="219"/>
      <c r="H165" s="66"/>
      <c r="I165" s="216"/>
      <c r="J165" s="216"/>
      <c r="K165" s="216"/>
      <c r="L165" s="216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19" t="s">
        <v>301</v>
      </c>
      <c r="E166" s="219"/>
      <c r="F166" s="219"/>
      <c r="G166" s="219"/>
      <c r="H166" s="66" t="s">
        <v>339</v>
      </c>
      <c r="I166" s="216" t="s">
        <v>296</v>
      </c>
      <c r="J166" s="216"/>
      <c r="K166" s="216"/>
      <c r="L166" s="216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19" t="s">
        <v>340</v>
      </c>
      <c r="E167" s="219"/>
      <c r="F167" s="219"/>
      <c r="G167" s="219"/>
      <c r="H167" s="66"/>
      <c r="I167" s="216"/>
      <c r="J167" s="216"/>
      <c r="K167" s="216"/>
      <c r="L167" s="216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19" t="s">
        <v>430</v>
      </c>
      <c r="E168" s="219"/>
      <c r="F168" s="219"/>
      <c r="G168" s="219"/>
      <c r="H168" s="66" t="s">
        <v>342</v>
      </c>
      <c r="I168" s="216" t="s">
        <v>431</v>
      </c>
      <c r="J168" s="216"/>
      <c r="K168" s="216"/>
      <c r="L168" s="216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19" t="s">
        <v>346</v>
      </c>
      <c r="E169" s="219"/>
      <c r="F169" s="219"/>
      <c r="G169" s="219"/>
      <c r="H169" s="66"/>
      <c r="I169" s="216"/>
      <c r="J169" s="216"/>
      <c r="K169" s="216"/>
      <c r="L169" s="216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19" t="s">
        <v>303</v>
      </c>
      <c r="E170" s="219"/>
      <c r="F170" s="219"/>
      <c r="G170" s="219"/>
      <c r="H170" s="69" t="s">
        <v>32</v>
      </c>
      <c r="I170" s="216" t="s">
        <v>40</v>
      </c>
      <c r="J170" s="216"/>
      <c r="K170" s="216"/>
      <c r="L170" s="216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8" t="s">
        <v>328</v>
      </c>
      <c r="E171" s="279"/>
      <c r="F171" s="279"/>
      <c r="G171" s="280"/>
      <c r="H171" s="66"/>
      <c r="I171" s="216"/>
      <c r="J171" s="216"/>
      <c r="K171" s="216"/>
      <c r="L171" s="216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2" t="s">
        <v>433</v>
      </c>
      <c r="E172" s="203"/>
      <c r="F172" s="203"/>
      <c r="G172" s="204"/>
      <c r="H172" s="66"/>
      <c r="I172" s="216"/>
      <c r="J172" s="216"/>
      <c r="K172" s="216"/>
      <c r="L172" s="216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19" t="s">
        <v>332</v>
      </c>
      <c r="E173" s="219"/>
      <c r="F173" s="219"/>
      <c r="G173" s="219"/>
      <c r="H173" s="66"/>
      <c r="I173" s="216"/>
      <c r="J173" s="216"/>
      <c r="K173" s="216"/>
      <c r="L173" s="216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202" t="s">
        <v>323</v>
      </c>
      <c r="E174" s="203"/>
      <c r="F174" s="203"/>
      <c r="G174" s="204"/>
      <c r="H174" s="66" t="s">
        <v>342</v>
      </c>
      <c r="I174" s="216" t="s">
        <v>435</v>
      </c>
      <c r="J174" s="216"/>
      <c r="K174" s="216"/>
      <c r="L174" s="216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19" t="s">
        <v>335</v>
      </c>
      <c r="E175" s="219"/>
      <c r="F175" s="219"/>
      <c r="G175" s="219"/>
      <c r="H175" s="66"/>
      <c r="I175" s="216"/>
      <c r="J175" s="216"/>
      <c r="K175" s="216"/>
      <c r="L175" s="216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19" t="s">
        <v>437</v>
      </c>
      <c r="E176" s="219"/>
      <c r="F176" s="219"/>
      <c r="G176" s="219"/>
      <c r="H176" s="66" t="s">
        <v>339</v>
      </c>
      <c r="I176" s="216" t="s">
        <v>296</v>
      </c>
      <c r="J176" s="216"/>
      <c r="K176" s="216"/>
      <c r="L176" s="216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19" t="s">
        <v>340</v>
      </c>
      <c r="E177" s="219"/>
      <c r="F177" s="219"/>
      <c r="G177" s="219"/>
      <c r="H177" s="66"/>
      <c r="I177" s="216"/>
      <c r="J177" s="216"/>
      <c r="K177" s="216"/>
      <c r="L177" s="216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19" t="s">
        <v>439</v>
      </c>
      <c r="E178" s="219"/>
      <c r="F178" s="219"/>
      <c r="G178" s="219"/>
      <c r="H178" s="66" t="s">
        <v>342</v>
      </c>
      <c r="I178" s="216" t="s">
        <v>440</v>
      </c>
      <c r="J178" s="216"/>
      <c r="K178" s="216"/>
      <c r="L178" s="216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5" t="s">
        <v>54</v>
      </c>
      <c r="B181" s="195" t="s">
        <v>55</v>
      </c>
      <c r="C181" s="195"/>
      <c r="D181" s="195" t="s">
        <v>38</v>
      </c>
      <c r="E181" s="195" t="s">
        <v>56</v>
      </c>
      <c r="F181" s="195"/>
      <c r="G181" s="195"/>
      <c r="H181" s="195" t="s">
        <v>57</v>
      </c>
      <c r="I181" s="195"/>
      <c r="J181" s="195"/>
      <c r="K181" s="195" t="s">
        <v>58</v>
      </c>
      <c r="L181" s="195"/>
      <c r="M181" s="195"/>
      <c r="N181" s="195" t="s">
        <v>59</v>
      </c>
      <c r="O181" s="23"/>
      <c r="P181" s="52"/>
    </row>
    <row r="182" spans="1:16" ht="33" customHeight="1">
      <c r="A182" s="195"/>
      <c r="B182" s="195"/>
      <c r="C182" s="195"/>
      <c r="D182" s="195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5"/>
      <c r="O182" s="23"/>
      <c r="P182" s="52"/>
    </row>
    <row r="183" spans="1:16" ht="18.75">
      <c r="A183" s="63">
        <v>1</v>
      </c>
      <c r="B183" s="194">
        <v>2</v>
      </c>
      <c r="C183" s="194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8"/>
      <c r="C184" s="18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5" t="s">
        <v>164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P186" s="52"/>
    </row>
    <row r="187" spans="1:16" ht="22.5" customHeight="1">
      <c r="A187" s="275" t="s">
        <v>165</v>
      </c>
      <c r="B187" s="275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P187" s="52"/>
    </row>
    <row r="188" spans="1:16" ht="22.5" customHeight="1">
      <c r="A188" s="275" t="s">
        <v>166</v>
      </c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P188" s="52"/>
    </row>
    <row r="189" spans="1:16" ht="47.25" customHeight="1">
      <c r="A189" s="277" t="s">
        <v>441</v>
      </c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P189" s="52"/>
    </row>
    <row r="190" spans="1:16" ht="38.25" customHeight="1">
      <c r="A190" s="277" t="s">
        <v>36</v>
      </c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P190" s="52"/>
    </row>
    <row r="191" spans="1:16" ht="47.25" customHeight="1">
      <c r="A191" s="277" t="s">
        <v>442</v>
      </c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80" zoomScaleSheetLayoutView="80" workbookViewId="0">
      <selection activeCell="G31" sqref="G31:H31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299" t="s">
        <v>155</v>
      </c>
      <c r="I3" s="299"/>
      <c r="J3" s="299"/>
      <c r="K3" s="299"/>
      <c r="L3" s="299"/>
      <c r="M3" s="299"/>
      <c r="N3" s="299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/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0" t="s">
        <v>41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</row>
    <row r="8" spans="1:18">
      <c r="A8" s="301" t="s">
        <v>468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475</v>
      </c>
      <c r="N9" s="161"/>
    </row>
    <row r="10" spans="1:18" s="88" customFormat="1">
      <c r="A10" s="20"/>
      <c r="B10" s="171"/>
      <c r="C10" s="171" t="s">
        <v>447</v>
      </c>
      <c r="D10" s="161" t="s">
        <v>469</v>
      </c>
      <c r="E10" s="307" t="s">
        <v>470</v>
      </c>
      <c r="F10" s="307"/>
      <c r="G10" s="307"/>
      <c r="H10" s="307"/>
      <c r="I10" s="307"/>
      <c r="J10" s="307"/>
      <c r="K10" s="307"/>
      <c r="L10" s="307"/>
      <c r="M10" s="170" t="s">
        <v>473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475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07" t="s">
        <v>471</v>
      </c>
      <c r="F12" s="307"/>
      <c r="G12" s="307"/>
      <c r="H12" s="307"/>
      <c r="I12" s="307"/>
      <c r="J12" s="307"/>
      <c r="K12" s="307"/>
      <c r="L12" s="307"/>
      <c r="M12" s="170" t="s">
        <v>473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1517321</v>
      </c>
      <c r="D13" s="158" t="s">
        <v>488</v>
      </c>
      <c r="E13" s="303" t="s">
        <v>478</v>
      </c>
      <c r="F13" s="303"/>
      <c r="G13" s="303"/>
      <c r="H13" s="303"/>
      <c r="I13" s="303"/>
      <c r="J13" s="303"/>
      <c r="K13" s="303"/>
      <c r="L13" s="303"/>
      <c r="M13" s="175" t="s">
        <v>476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08" t="s">
        <v>472</v>
      </c>
      <c r="F14" s="308"/>
      <c r="G14" s="308"/>
      <c r="H14" s="308"/>
      <c r="I14" s="308"/>
      <c r="J14" s="308"/>
      <c r="K14" s="308"/>
      <c r="L14" s="308"/>
      <c r="M14" s="176" t="s">
        <v>474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1439939</v>
      </c>
      <c r="G16" s="162" t="s">
        <v>448</v>
      </c>
      <c r="H16" s="162"/>
      <c r="I16" s="162"/>
      <c r="J16" s="162"/>
      <c r="K16" s="302"/>
      <c r="L16" s="302"/>
      <c r="M16" s="147" t="s">
        <v>449</v>
      </c>
    </row>
    <row r="17" spans="1:18" ht="20.25" customHeight="1">
      <c r="B17" s="119" t="s">
        <v>70</v>
      </c>
      <c r="C17" s="119"/>
      <c r="D17" s="137">
        <v>1439939</v>
      </c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05" t="s">
        <v>445</v>
      </c>
      <c r="C18" s="305"/>
      <c r="D18" s="305"/>
      <c r="E18" s="305"/>
      <c r="F18" s="305"/>
      <c r="G18" s="164"/>
      <c r="H18" s="164"/>
      <c r="I18" s="164"/>
      <c r="J18" s="164"/>
      <c r="K18" s="164"/>
      <c r="L18" s="164"/>
    </row>
    <row r="19" spans="1:18" ht="27" customHeight="1">
      <c r="B19" s="304" t="s">
        <v>477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</row>
    <row r="20" spans="1:18" ht="25.5" customHeight="1">
      <c r="A20" s="20" t="s">
        <v>10</v>
      </c>
      <c r="B20" s="306" t="s">
        <v>463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</row>
    <row r="21" spans="1:18" s="102" customFormat="1" ht="21" customHeight="1">
      <c r="A21" s="138"/>
      <c r="B21" s="149" t="s">
        <v>12</v>
      </c>
      <c r="C21" s="212" t="s">
        <v>459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4"/>
      <c r="N21" s="101"/>
      <c r="O21" s="101"/>
      <c r="P21" s="101"/>
      <c r="Q21" s="101"/>
      <c r="R21" s="101"/>
    </row>
    <row r="22" spans="1:18" s="102" customFormat="1" ht="37.5" customHeight="1">
      <c r="A22" s="138"/>
      <c r="B22" s="149">
        <v>1</v>
      </c>
      <c r="C22" s="202" t="s">
        <v>479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101"/>
      <c r="O22" s="101"/>
      <c r="P22" s="101"/>
      <c r="Q22" s="101"/>
      <c r="R22" s="101"/>
    </row>
    <row r="23" spans="1:18" s="102" customFormat="1" ht="41.25" customHeight="1">
      <c r="A23" s="165" t="s">
        <v>11</v>
      </c>
      <c r="B23" s="309" t="s">
        <v>480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12" t="s">
        <v>451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2" t="s">
        <v>481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4" t="s">
        <v>453</v>
      </c>
      <c r="C27" s="234"/>
      <c r="D27" s="234"/>
      <c r="E27" s="234"/>
      <c r="F27" s="234"/>
      <c r="G27" s="234"/>
      <c r="H27" s="234"/>
      <c r="I27" s="234"/>
    </row>
    <row r="28" spans="1:18" ht="28.5" customHeight="1">
      <c r="B28" s="12" t="s">
        <v>12</v>
      </c>
      <c r="C28" s="195" t="s">
        <v>452</v>
      </c>
      <c r="D28" s="195"/>
      <c r="E28" s="195"/>
      <c r="F28" s="195"/>
      <c r="G28" s="195" t="s">
        <v>49</v>
      </c>
      <c r="H28" s="195"/>
      <c r="I28" s="195" t="s">
        <v>50</v>
      </c>
      <c r="J28" s="195"/>
      <c r="K28" s="195" t="s">
        <v>73</v>
      </c>
      <c r="L28" s="212"/>
      <c r="M28" s="142"/>
    </row>
    <row r="29" spans="1:18" ht="15.75" customHeight="1">
      <c r="B29" s="153" t="s">
        <v>33</v>
      </c>
      <c r="C29" s="195">
        <v>2</v>
      </c>
      <c r="D29" s="195"/>
      <c r="E29" s="195"/>
      <c r="F29" s="195"/>
      <c r="G29" s="195">
        <v>3</v>
      </c>
      <c r="H29" s="195"/>
      <c r="I29" s="251">
        <v>4</v>
      </c>
      <c r="J29" s="251"/>
      <c r="K29" s="251">
        <v>5</v>
      </c>
      <c r="L29" s="295"/>
      <c r="M29" s="143"/>
    </row>
    <row r="30" spans="1:18" ht="61.5" customHeight="1">
      <c r="B30" s="180" t="s">
        <v>33</v>
      </c>
      <c r="C30" s="219" t="s">
        <v>482</v>
      </c>
      <c r="D30" s="219"/>
      <c r="E30" s="219"/>
      <c r="F30" s="219"/>
      <c r="G30" s="292">
        <v>0</v>
      </c>
      <c r="H30" s="292"/>
      <c r="I30" s="292">
        <v>45000</v>
      </c>
      <c r="J30" s="292"/>
      <c r="K30" s="292">
        <f>SUM(G30:J30)</f>
        <v>45000</v>
      </c>
      <c r="L30" s="283"/>
      <c r="M30" s="143"/>
    </row>
    <row r="31" spans="1:18" ht="58.5" customHeight="1">
      <c r="B31" s="180" t="s">
        <v>34</v>
      </c>
      <c r="C31" s="219" t="s">
        <v>494</v>
      </c>
      <c r="D31" s="219"/>
      <c r="E31" s="219"/>
      <c r="F31" s="219"/>
      <c r="G31" s="292">
        <v>0</v>
      </c>
      <c r="H31" s="292"/>
      <c r="I31" s="292">
        <v>1394939</v>
      </c>
      <c r="J31" s="292"/>
      <c r="K31" s="292">
        <f>SUM(G31:J31)</f>
        <v>1394939</v>
      </c>
      <c r="L31" s="283"/>
      <c r="M31" s="144"/>
    </row>
    <row r="32" spans="1:18" ht="24.75" customHeight="1">
      <c r="B32" s="155"/>
      <c r="C32" s="195" t="s">
        <v>73</v>
      </c>
      <c r="D32" s="195"/>
      <c r="E32" s="195"/>
      <c r="F32" s="195"/>
      <c r="G32" s="292">
        <f>SUM(G31:H31)</f>
        <v>0</v>
      </c>
      <c r="H32" s="292"/>
      <c r="I32" s="283">
        <v>1439939</v>
      </c>
      <c r="J32" s="284"/>
      <c r="K32" s="283">
        <v>1439939</v>
      </c>
      <c r="L32" s="312"/>
      <c r="M32" s="144"/>
    </row>
    <row r="33" spans="1:18" ht="30.75" customHeight="1">
      <c r="A33" s="20" t="s">
        <v>18</v>
      </c>
      <c r="B33" s="234" t="s">
        <v>454</v>
      </c>
      <c r="C33" s="234"/>
      <c r="D33" s="234"/>
      <c r="E33" s="234"/>
      <c r="F33" s="234"/>
      <c r="G33" s="234"/>
      <c r="H33" s="234"/>
      <c r="I33" s="234"/>
      <c r="J33" s="234"/>
      <c r="K33" s="234"/>
    </row>
    <row r="34" spans="1:18" ht="36.75" customHeight="1">
      <c r="B34" s="212" t="s">
        <v>455</v>
      </c>
      <c r="C34" s="213"/>
      <c r="D34" s="213"/>
      <c r="E34" s="213"/>
      <c r="F34" s="213"/>
      <c r="G34" s="213"/>
      <c r="H34" s="214"/>
      <c r="I34" s="216" t="s">
        <v>49</v>
      </c>
      <c r="J34" s="216"/>
      <c r="K34" s="212" t="s">
        <v>50</v>
      </c>
      <c r="L34" s="214"/>
      <c r="M34" s="150" t="s">
        <v>16</v>
      </c>
    </row>
    <row r="35" spans="1:18" ht="18" customHeight="1">
      <c r="B35" s="212">
        <v>1</v>
      </c>
      <c r="C35" s="213"/>
      <c r="D35" s="213"/>
      <c r="E35" s="213"/>
      <c r="F35" s="213"/>
      <c r="G35" s="213"/>
      <c r="H35" s="214"/>
      <c r="I35" s="216">
        <v>2</v>
      </c>
      <c r="J35" s="216"/>
      <c r="K35" s="216">
        <v>3</v>
      </c>
      <c r="L35" s="216"/>
      <c r="M35" s="150">
        <v>4</v>
      </c>
    </row>
    <row r="36" spans="1:18" ht="37.5" customHeight="1">
      <c r="A36" s="20" t="s">
        <v>19</v>
      </c>
      <c r="B36" s="119" t="s">
        <v>456</v>
      </c>
      <c r="C36" s="119"/>
      <c r="D36" s="119"/>
      <c r="E36" s="119"/>
      <c r="F36" s="119"/>
      <c r="G36" s="119"/>
      <c r="H36" s="119"/>
      <c r="I36" s="119"/>
      <c r="J36" s="119"/>
    </row>
    <row r="37" spans="1:18" s="132" customFormat="1" ht="36.75" customHeight="1">
      <c r="A37" s="131"/>
      <c r="B37" s="12" t="s">
        <v>12</v>
      </c>
      <c r="C37" s="212" t="s">
        <v>457</v>
      </c>
      <c r="D37" s="213"/>
      <c r="E37" s="213"/>
      <c r="F37" s="213"/>
      <c r="G37" s="214"/>
      <c r="H37" s="151" t="s">
        <v>458</v>
      </c>
      <c r="I37" s="212" t="s">
        <v>21</v>
      </c>
      <c r="J37" s="214"/>
      <c r="K37" s="195" t="s">
        <v>49</v>
      </c>
      <c r="L37" s="195"/>
      <c r="M37" s="151" t="s">
        <v>50</v>
      </c>
      <c r="N37" s="151" t="s">
        <v>73</v>
      </c>
      <c r="O37" s="131"/>
      <c r="P37" s="131"/>
      <c r="Q37" s="131"/>
      <c r="R37" s="131"/>
    </row>
    <row r="38" spans="1:18" s="22" customFormat="1" ht="19.5" customHeight="1">
      <c r="A38" s="20"/>
      <c r="B38" s="153" t="s">
        <v>33</v>
      </c>
      <c r="C38" s="313">
        <v>2</v>
      </c>
      <c r="D38" s="314"/>
      <c r="E38" s="314"/>
      <c r="F38" s="314"/>
      <c r="G38" s="315"/>
      <c r="H38" s="152">
        <v>3</v>
      </c>
      <c r="I38" s="212">
        <v>4</v>
      </c>
      <c r="J38" s="214"/>
      <c r="K38" s="195">
        <v>5</v>
      </c>
      <c r="L38" s="195"/>
      <c r="M38" s="148">
        <v>6</v>
      </c>
      <c r="N38" s="148">
        <v>7</v>
      </c>
      <c r="O38" s="20"/>
      <c r="P38" s="20"/>
      <c r="Q38" s="20"/>
      <c r="R38" s="20"/>
    </row>
    <row r="39" spans="1:18" s="22" customFormat="1" ht="19.5" customHeight="1">
      <c r="A39" s="20"/>
      <c r="B39" s="12"/>
      <c r="C39" s="202" t="s">
        <v>489</v>
      </c>
      <c r="D39" s="203"/>
      <c r="E39" s="203"/>
      <c r="F39" s="203"/>
      <c r="G39" s="204"/>
      <c r="H39" s="178"/>
      <c r="I39" s="310"/>
      <c r="J39" s="311"/>
      <c r="K39" s="292"/>
      <c r="L39" s="292"/>
      <c r="M39" s="179"/>
      <c r="N39" s="140"/>
      <c r="O39" s="20"/>
      <c r="P39" s="20"/>
      <c r="Q39" s="20"/>
      <c r="R39" s="20"/>
    </row>
    <row r="40" spans="1:18" s="22" customFormat="1" ht="19.5" customHeight="1">
      <c r="A40" s="20"/>
      <c r="B40" s="12" t="s">
        <v>33</v>
      </c>
      <c r="C40" s="296" t="s">
        <v>332</v>
      </c>
      <c r="D40" s="297"/>
      <c r="E40" s="297"/>
      <c r="F40" s="297"/>
      <c r="G40" s="298"/>
      <c r="H40" s="178"/>
      <c r="I40" s="310"/>
      <c r="J40" s="311"/>
      <c r="K40" s="292"/>
      <c r="L40" s="292"/>
      <c r="M40" s="179"/>
      <c r="N40" s="140"/>
      <c r="O40" s="20"/>
      <c r="P40" s="20"/>
      <c r="Q40" s="20"/>
      <c r="R40" s="20"/>
    </row>
    <row r="41" spans="1:18" s="22" customFormat="1" ht="19.5" customHeight="1">
      <c r="A41" s="20"/>
      <c r="B41" s="12" t="s">
        <v>23</v>
      </c>
      <c r="C41" s="202" t="s">
        <v>485</v>
      </c>
      <c r="D41" s="203"/>
      <c r="E41" s="203"/>
      <c r="F41" s="203"/>
      <c r="G41" s="204"/>
      <c r="H41" s="178" t="s">
        <v>446</v>
      </c>
      <c r="I41" s="316" t="s">
        <v>122</v>
      </c>
      <c r="J41" s="316"/>
      <c r="K41" s="292"/>
      <c r="L41" s="292"/>
      <c r="M41" s="179">
        <v>45000</v>
      </c>
      <c r="N41" s="140">
        <f>SUM(K41:M41)</f>
        <v>45000</v>
      </c>
      <c r="O41" s="20"/>
      <c r="P41" s="20"/>
      <c r="Q41" s="20"/>
      <c r="R41" s="20"/>
    </row>
    <row r="42" spans="1:18" s="22" customFormat="1" ht="19.5" customHeight="1">
      <c r="A42" s="20"/>
      <c r="B42" s="12" t="s">
        <v>34</v>
      </c>
      <c r="C42" s="296" t="s">
        <v>443</v>
      </c>
      <c r="D42" s="297"/>
      <c r="E42" s="297"/>
      <c r="F42" s="297"/>
      <c r="G42" s="298"/>
      <c r="H42" s="178"/>
      <c r="I42" s="310"/>
      <c r="J42" s="311"/>
      <c r="K42" s="292"/>
      <c r="L42" s="292"/>
      <c r="M42" s="179"/>
      <c r="N42" s="140"/>
      <c r="O42" s="20"/>
      <c r="P42" s="20"/>
      <c r="Q42" s="20"/>
      <c r="R42" s="20"/>
    </row>
    <row r="43" spans="1:18" s="22" customFormat="1" ht="19.5" customHeight="1">
      <c r="A43" s="20"/>
      <c r="B43" s="12" t="s">
        <v>83</v>
      </c>
      <c r="C43" s="202" t="s">
        <v>465</v>
      </c>
      <c r="D43" s="203"/>
      <c r="E43" s="203"/>
      <c r="F43" s="203"/>
      <c r="G43" s="204"/>
      <c r="H43" s="178" t="s">
        <v>25</v>
      </c>
      <c r="I43" s="310" t="s">
        <v>296</v>
      </c>
      <c r="J43" s="311"/>
      <c r="K43" s="292"/>
      <c r="L43" s="292"/>
      <c r="M43" s="139">
        <v>1</v>
      </c>
      <c r="N43" s="141">
        <f>SUM(K43:M43)</f>
        <v>1</v>
      </c>
      <c r="O43" s="20"/>
      <c r="P43" s="20"/>
      <c r="Q43" s="20"/>
      <c r="R43" s="20"/>
    </row>
    <row r="44" spans="1:18" s="22" customFormat="1" ht="19.5" customHeight="1">
      <c r="A44" s="20"/>
      <c r="B44" s="12" t="s">
        <v>35</v>
      </c>
      <c r="C44" s="296" t="s">
        <v>444</v>
      </c>
      <c r="D44" s="297"/>
      <c r="E44" s="297"/>
      <c r="F44" s="297"/>
      <c r="G44" s="298"/>
      <c r="H44" s="178"/>
      <c r="I44" s="310"/>
      <c r="J44" s="311"/>
      <c r="K44" s="292"/>
      <c r="L44" s="292"/>
      <c r="M44" s="179"/>
      <c r="N44" s="140"/>
      <c r="O44" s="20"/>
      <c r="P44" s="20"/>
      <c r="Q44" s="20"/>
      <c r="R44" s="20"/>
    </row>
    <row r="45" spans="1:18" s="22" customFormat="1" ht="19.5" customHeight="1">
      <c r="A45" s="20"/>
      <c r="B45" s="12" t="s">
        <v>95</v>
      </c>
      <c r="C45" s="202" t="s">
        <v>486</v>
      </c>
      <c r="D45" s="203"/>
      <c r="E45" s="203"/>
      <c r="F45" s="203"/>
      <c r="G45" s="204"/>
      <c r="H45" s="178" t="s">
        <v>446</v>
      </c>
      <c r="I45" s="310" t="s">
        <v>343</v>
      </c>
      <c r="J45" s="311"/>
      <c r="K45" s="292"/>
      <c r="L45" s="292"/>
      <c r="M45" s="179">
        <v>45000</v>
      </c>
      <c r="N45" s="140">
        <f>SUM(K45:M45)</f>
        <v>45000</v>
      </c>
      <c r="O45" s="20"/>
      <c r="P45" s="20"/>
      <c r="Q45" s="20"/>
      <c r="R45" s="20"/>
    </row>
    <row r="46" spans="1:18" s="22" customFormat="1" ht="19.5" customHeight="1">
      <c r="A46" s="20"/>
      <c r="B46" s="12" t="s">
        <v>92</v>
      </c>
      <c r="C46" s="296" t="s">
        <v>483</v>
      </c>
      <c r="D46" s="297"/>
      <c r="E46" s="297"/>
      <c r="F46" s="297"/>
      <c r="G46" s="298"/>
      <c r="H46" s="178"/>
      <c r="I46" s="310"/>
      <c r="J46" s="311"/>
      <c r="K46" s="292"/>
      <c r="L46" s="292"/>
      <c r="M46" s="179"/>
      <c r="N46" s="140"/>
      <c r="O46" s="20"/>
      <c r="P46" s="20"/>
      <c r="Q46" s="20"/>
      <c r="R46" s="20"/>
    </row>
    <row r="47" spans="1:18" s="22" customFormat="1" ht="19.5" customHeight="1">
      <c r="A47" s="20"/>
      <c r="B47" s="12"/>
      <c r="C47" s="296" t="s">
        <v>484</v>
      </c>
      <c r="D47" s="203"/>
      <c r="E47" s="203"/>
      <c r="F47" s="203"/>
      <c r="G47" s="204"/>
      <c r="H47" s="178" t="s">
        <v>32</v>
      </c>
      <c r="I47" s="310" t="s">
        <v>487</v>
      </c>
      <c r="J47" s="311"/>
      <c r="K47" s="292"/>
      <c r="L47" s="292"/>
      <c r="M47" s="139">
        <v>100</v>
      </c>
      <c r="N47" s="141">
        <v>100</v>
      </c>
      <c r="O47" s="20"/>
      <c r="P47" s="20"/>
      <c r="Q47" s="20"/>
      <c r="R47" s="20"/>
    </row>
    <row r="48" spans="1:18" s="22" customFormat="1" ht="43.5" customHeight="1">
      <c r="A48" s="20"/>
      <c r="B48" s="12"/>
      <c r="C48" s="202" t="s">
        <v>490</v>
      </c>
      <c r="D48" s="203"/>
      <c r="E48" s="203"/>
      <c r="F48" s="203"/>
      <c r="G48" s="204"/>
      <c r="H48" s="151"/>
      <c r="I48" s="310"/>
      <c r="J48" s="311"/>
      <c r="K48" s="292"/>
      <c r="L48" s="292"/>
      <c r="M48" s="154"/>
      <c r="N48" s="140"/>
      <c r="O48" s="20"/>
      <c r="P48" s="20"/>
      <c r="Q48" s="20"/>
      <c r="R48" s="20"/>
    </row>
    <row r="49" spans="1:18" s="22" customFormat="1" ht="21" customHeight="1">
      <c r="A49" s="20"/>
      <c r="B49" s="12" t="s">
        <v>33</v>
      </c>
      <c r="C49" s="296" t="s">
        <v>332</v>
      </c>
      <c r="D49" s="297"/>
      <c r="E49" s="297"/>
      <c r="F49" s="297"/>
      <c r="G49" s="298"/>
      <c r="H49" s="151"/>
      <c r="I49" s="310"/>
      <c r="J49" s="311"/>
      <c r="K49" s="292"/>
      <c r="L49" s="292"/>
      <c r="M49" s="154"/>
      <c r="N49" s="140"/>
      <c r="O49" s="20"/>
      <c r="P49" s="20"/>
      <c r="Q49" s="20"/>
      <c r="R49" s="20"/>
    </row>
    <row r="50" spans="1:18" s="22" customFormat="1" ht="30.75" customHeight="1">
      <c r="A50" s="20"/>
      <c r="B50" s="12" t="s">
        <v>103</v>
      </c>
      <c r="C50" s="202" t="s">
        <v>491</v>
      </c>
      <c r="D50" s="203"/>
      <c r="E50" s="203"/>
      <c r="F50" s="203"/>
      <c r="G50" s="204"/>
      <c r="H50" s="178" t="s">
        <v>446</v>
      </c>
      <c r="I50" s="316" t="s">
        <v>122</v>
      </c>
      <c r="J50" s="316"/>
      <c r="K50" s="292"/>
      <c r="L50" s="292"/>
      <c r="M50" s="179">
        <v>1394939</v>
      </c>
      <c r="N50" s="140">
        <f>SUM(K50:M50)</f>
        <v>1394939</v>
      </c>
      <c r="O50" s="20"/>
      <c r="P50" s="20"/>
      <c r="Q50" s="20"/>
      <c r="R50" s="20"/>
    </row>
    <row r="51" spans="1:18" s="22" customFormat="1" ht="21" customHeight="1">
      <c r="A51" s="20"/>
      <c r="B51" s="12" t="s">
        <v>171</v>
      </c>
      <c r="C51" s="296" t="s">
        <v>443</v>
      </c>
      <c r="D51" s="297"/>
      <c r="E51" s="297"/>
      <c r="F51" s="297"/>
      <c r="G51" s="298"/>
      <c r="H51" s="151"/>
      <c r="I51" s="310"/>
      <c r="J51" s="311"/>
      <c r="K51" s="292"/>
      <c r="L51" s="292"/>
      <c r="M51" s="154"/>
      <c r="N51" s="140"/>
      <c r="O51" s="20"/>
      <c r="P51" s="20"/>
      <c r="Q51" s="20"/>
      <c r="R51" s="20"/>
    </row>
    <row r="52" spans="1:18" s="22" customFormat="1" ht="27.75" customHeight="1">
      <c r="A52" s="20"/>
      <c r="B52" s="12" t="s">
        <v>196</v>
      </c>
      <c r="C52" s="202" t="s">
        <v>465</v>
      </c>
      <c r="D52" s="203"/>
      <c r="E52" s="203"/>
      <c r="F52" s="203"/>
      <c r="G52" s="204"/>
      <c r="H52" s="151" t="s">
        <v>25</v>
      </c>
      <c r="I52" s="310" t="s">
        <v>296</v>
      </c>
      <c r="J52" s="311"/>
      <c r="K52" s="292"/>
      <c r="L52" s="292"/>
      <c r="M52" s="139">
        <v>1</v>
      </c>
      <c r="N52" s="141">
        <f>SUM(K52:M52)</f>
        <v>1</v>
      </c>
      <c r="O52" s="20"/>
      <c r="P52" s="20"/>
      <c r="Q52" s="20"/>
      <c r="R52" s="20"/>
    </row>
    <row r="53" spans="1:18" s="22" customFormat="1" ht="21" customHeight="1">
      <c r="A53" s="20"/>
      <c r="B53" s="12" t="s">
        <v>172</v>
      </c>
      <c r="C53" s="296" t="s">
        <v>444</v>
      </c>
      <c r="D53" s="297"/>
      <c r="E53" s="297"/>
      <c r="F53" s="297"/>
      <c r="G53" s="298"/>
      <c r="H53" s="151"/>
      <c r="I53" s="310"/>
      <c r="J53" s="311"/>
      <c r="K53" s="292"/>
      <c r="L53" s="292"/>
      <c r="M53" s="154"/>
      <c r="N53" s="140"/>
      <c r="O53" s="20"/>
      <c r="P53" s="20"/>
      <c r="Q53" s="20"/>
      <c r="R53" s="20"/>
    </row>
    <row r="54" spans="1:18" s="22" customFormat="1" ht="24.75" customHeight="1">
      <c r="A54" s="20"/>
      <c r="B54" s="12" t="s">
        <v>206</v>
      </c>
      <c r="C54" s="202" t="s">
        <v>492</v>
      </c>
      <c r="D54" s="203"/>
      <c r="E54" s="203"/>
      <c r="F54" s="203"/>
      <c r="G54" s="204"/>
      <c r="H54" s="151" t="s">
        <v>446</v>
      </c>
      <c r="I54" s="310" t="s">
        <v>343</v>
      </c>
      <c r="J54" s="311"/>
      <c r="K54" s="292"/>
      <c r="L54" s="292"/>
      <c r="M54" s="154">
        <v>1394939</v>
      </c>
      <c r="N54" s="140">
        <f>SUM(K54:M54)</f>
        <v>1394939</v>
      </c>
      <c r="O54" s="20"/>
      <c r="P54" s="20"/>
      <c r="Q54" s="20"/>
      <c r="R54" s="20"/>
    </row>
    <row r="55" spans="1:18" s="22" customFormat="1" ht="28.5" customHeight="1">
      <c r="A55" s="20"/>
      <c r="B55" s="12" t="s">
        <v>174</v>
      </c>
      <c r="C55" s="296" t="s">
        <v>483</v>
      </c>
      <c r="D55" s="297"/>
      <c r="E55" s="297"/>
      <c r="F55" s="297"/>
      <c r="G55" s="298"/>
      <c r="H55" s="151"/>
      <c r="I55" s="310"/>
      <c r="J55" s="311"/>
      <c r="K55" s="292"/>
      <c r="L55" s="292"/>
      <c r="M55" s="154"/>
      <c r="N55" s="140"/>
      <c r="O55" s="20"/>
      <c r="P55" s="20"/>
      <c r="Q55" s="20"/>
      <c r="R55" s="20"/>
    </row>
    <row r="56" spans="1:18" s="22" customFormat="1" ht="81.75" customHeight="1">
      <c r="A56" s="20"/>
      <c r="B56" s="12"/>
      <c r="C56" s="296" t="s">
        <v>493</v>
      </c>
      <c r="D56" s="203"/>
      <c r="E56" s="203"/>
      <c r="F56" s="203"/>
      <c r="G56" s="204"/>
      <c r="H56" s="177" t="s">
        <v>32</v>
      </c>
      <c r="I56" s="310" t="s">
        <v>487</v>
      </c>
      <c r="J56" s="311"/>
      <c r="K56" s="292"/>
      <c r="L56" s="292"/>
      <c r="M56" s="139">
        <v>100</v>
      </c>
      <c r="N56" s="141">
        <v>100</v>
      </c>
      <c r="O56" s="20"/>
      <c r="P56" s="20"/>
      <c r="Q56" s="20"/>
      <c r="R56" s="20"/>
    </row>
    <row r="57" spans="1:18" ht="24" customHeight="1"/>
    <row r="58" spans="1:18" s="145" customFormat="1" ht="39.75" customHeight="1">
      <c r="A58" s="293" t="s">
        <v>466</v>
      </c>
      <c r="B58" s="293"/>
      <c r="C58" s="293"/>
      <c r="D58" s="293"/>
      <c r="E58" s="293"/>
      <c r="F58" s="293"/>
      <c r="G58" s="293"/>
      <c r="H58" s="293"/>
      <c r="I58" s="169"/>
      <c r="J58" s="169"/>
      <c r="K58" s="169"/>
      <c r="L58" s="169" t="s">
        <v>467</v>
      </c>
      <c r="M58" s="169"/>
      <c r="N58" s="169"/>
      <c r="O58" s="166"/>
      <c r="P58" s="146"/>
      <c r="Q58" s="166"/>
      <c r="R58" s="166"/>
    </row>
    <row r="59" spans="1:18" s="145" customFormat="1" ht="27.75" customHeight="1">
      <c r="A59" s="293" t="s">
        <v>36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166"/>
      <c r="P59" s="146"/>
      <c r="Q59" s="166"/>
      <c r="R59" s="166"/>
    </row>
    <row r="60" spans="1:18" s="145" customFormat="1" ht="27.75" customHeight="1">
      <c r="A60" s="294" t="s">
        <v>460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166"/>
      <c r="P60" s="146"/>
      <c r="Q60" s="166"/>
      <c r="R60" s="166"/>
    </row>
    <row r="61" spans="1:18" s="145" customFormat="1" ht="29.25" customHeight="1">
      <c r="A61" s="293" t="s">
        <v>464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166"/>
      <c r="P61" s="146"/>
      <c r="Q61" s="166"/>
      <c r="R61" s="166"/>
    </row>
    <row r="62" spans="1:18" s="145" customFormat="1" ht="27.75" customHeight="1">
      <c r="A62" s="131"/>
      <c r="B62" s="167"/>
      <c r="C62" s="166" t="s">
        <v>461</v>
      </c>
      <c r="D62" s="16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  <row r="63" spans="1:18" s="145" customFormat="1" ht="24.75" customHeight="1">
      <c r="A63" s="131"/>
      <c r="B63" s="167"/>
      <c r="C63" s="166" t="s">
        <v>462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</row>
  </sheetData>
  <mergeCells count="108">
    <mergeCell ref="I39:J39"/>
    <mergeCell ref="I40:J40"/>
    <mergeCell ref="I41:J41"/>
    <mergeCell ref="I49:J49"/>
    <mergeCell ref="K49:L49"/>
    <mergeCell ref="I47:J47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I42:J42"/>
    <mergeCell ref="I43:J43"/>
    <mergeCell ref="I44:J44"/>
    <mergeCell ref="I45:J45"/>
    <mergeCell ref="I46:J46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55:G55"/>
    <mergeCell ref="K55:L55"/>
    <mergeCell ref="C56:G56"/>
    <mergeCell ref="I56:J56"/>
    <mergeCell ref="C53:G53"/>
    <mergeCell ref="C52:G52"/>
    <mergeCell ref="I54:J54"/>
    <mergeCell ref="I52:J52"/>
    <mergeCell ref="K51:L51"/>
    <mergeCell ref="K56:L56"/>
    <mergeCell ref="C54:G54"/>
    <mergeCell ref="I55:J55"/>
    <mergeCell ref="I53:J53"/>
    <mergeCell ref="K38:L38"/>
    <mergeCell ref="K37:L37"/>
    <mergeCell ref="I37:J37"/>
    <mergeCell ref="C37:G37"/>
    <mergeCell ref="I51:J51"/>
    <mergeCell ref="B34:H34"/>
    <mergeCell ref="C25:M25"/>
    <mergeCell ref="K32:L32"/>
    <mergeCell ref="K28:L28"/>
    <mergeCell ref="C51:G51"/>
    <mergeCell ref="C38:G38"/>
    <mergeCell ref="I48:J48"/>
    <mergeCell ref="B35:H35"/>
    <mergeCell ref="B27:I27"/>
    <mergeCell ref="I28:J28"/>
    <mergeCell ref="I29:J29"/>
    <mergeCell ref="C48:G48"/>
    <mergeCell ref="I35:J35"/>
    <mergeCell ref="I31:J31"/>
    <mergeCell ref="C32:F32"/>
    <mergeCell ref="K48:L48"/>
    <mergeCell ref="C50:G50"/>
    <mergeCell ref="I50:J50"/>
    <mergeCell ref="K50:L5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B23:M23"/>
    <mergeCell ref="A61:N61"/>
    <mergeCell ref="A60:N60"/>
    <mergeCell ref="A59:N59"/>
    <mergeCell ref="A58:H58"/>
    <mergeCell ref="G29:H29"/>
    <mergeCell ref="C31:F31"/>
    <mergeCell ref="K29:L29"/>
    <mergeCell ref="I32:J32"/>
    <mergeCell ref="K34:L34"/>
    <mergeCell ref="I34:J34"/>
    <mergeCell ref="G32:H32"/>
    <mergeCell ref="K35:L35"/>
    <mergeCell ref="K52:L52"/>
    <mergeCell ref="K53:L53"/>
    <mergeCell ref="K54:L54"/>
    <mergeCell ref="C49:G49"/>
    <mergeCell ref="G31:H31"/>
    <mergeCell ref="C30:F30"/>
    <mergeCell ref="G30:H30"/>
    <mergeCell ref="I30:J30"/>
    <mergeCell ref="K30:L30"/>
    <mergeCell ref="K31:L31"/>
    <mergeCell ref="B33:K33"/>
    <mergeCell ref="I38:J38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5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2020-04-17T11:10:37Z</cp:lastPrinted>
  <dcterms:created xsi:type="dcterms:W3CDTF">2012-03-19T11:24:42Z</dcterms:created>
  <dcterms:modified xsi:type="dcterms:W3CDTF">2020-04-21T09:20:32Z</dcterms:modified>
</cp:coreProperties>
</file>